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360" yWindow="105" windowWidth="11340" windowHeight="5520"/>
  </bookViews>
  <sheets>
    <sheet name=" Top 20 Dx 2003 to 2008" sheetId="3" r:id="rId1"/>
  </sheets>
  <calcPr calcId="125725"/>
</workbook>
</file>

<file path=xl/calcChain.xml><?xml version="1.0" encoding="utf-8"?>
<calcChain xmlns="http://schemas.openxmlformats.org/spreadsheetml/2006/main">
  <c r="R50" i="3"/>
  <c r="R48"/>
  <c r="R46"/>
  <c r="R44"/>
  <c r="R42"/>
  <c r="R40"/>
  <c r="R38"/>
  <c r="R7"/>
  <c r="R9"/>
  <c r="R11"/>
  <c r="R13"/>
  <c r="R29"/>
  <c r="R27"/>
  <c r="R25"/>
  <c r="R23"/>
  <c r="R21"/>
  <c r="R19"/>
  <c r="R17"/>
  <c r="R15"/>
  <c r="O50"/>
  <c r="O48"/>
  <c r="O46"/>
  <c r="O44"/>
  <c r="O42"/>
  <c r="O40"/>
  <c r="O38"/>
  <c r="O29"/>
  <c r="O27"/>
  <c r="O25"/>
  <c r="O23"/>
  <c r="O21"/>
  <c r="O19"/>
  <c r="O17"/>
  <c r="O15"/>
  <c r="O13"/>
  <c r="O11"/>
  <c r="O9"/>
  <c r="O7"/>
</calcChain>
</file>

<file path=xl/sharedStrings.xml><?xml version="1.0" encoding="utf-8"?>
<sst xmlns="http://schemas.openxmlformats.org/spreadsheetml/2006/main" count="481" uniqueCount="91">
  <si>
    <t>Other heart disease</t>
  </si>
  <si>
    <t>Parkinsons</t>
  </si>
  <si>
    <t>Chronic kidney disease</t>
  </si>
  <si>
    <t>Nat'l Ttls</t>
  </si>
  <si>
    <t>Blood/ lymph CA</t>
  </si>
  <si>
    <t>Non-infectious respiratory</t>
  </si>
  <si>
    <t>Pneumonia</t>
  </si>
  <si>
    <t>Alzheimers disease</t>
  </si>
  <si>
    <t>Chronic liver disease</t>
  </si>
  <si>
    <t xml:space="preserve"> Rank</t>
  </si>
  <si>
    <t xml:space="preserve">    # of Patients</t>
  </si>
  <si>
    <t>Diagnosis</t>
  </si>
  <si>
    <t>Key, in alphabetical order, with associated ICD-9-CM codes:</t>
  </si>
  <si>
    <t xml:space="preserve">Bladder CA = </t>
  </si>
  <si>
    <t>Liver CA =</t>
  </si>
  <si>
    <t>155-156</t>
  </si>
  <si>
    <t>Blood/lymph CA = Blood and lymphatic cancers =</t>
  </si>
  <si>
    <t>200-208</t>
  </si>
  <si>
    <t>290,294,331 except 331.0</t>
  </si>
  <si>
    <t xml:space="preserve">Brain CA = </t>
  </si>
  <si>
    <t>490-496</t>
  </si>
  <si>
    <t xml:space="preserve">Breast CA = </t>
  </si>
  <si>
    <t>174-175</t>
  </si>
  <si>
    <t>Other heart disease =</t>
  </si>
  <si>
    <t>390-398,402-404,410-417,420-427,429</t>
  </si>
  <si>
    <t xml:space="preserve">Ovarian CA = </t>
  </si>
  <si>
    <t>Chronic kidney disease =</t>
  </si>
  <si>
    <t>585-587</t>
  </si>
  <si>
    <t xml:space="preserve">Pancreatic CA = </t>
  </si>
  <si>
    <t>Chronic liver disease =</t>
  </si>
  <si>
    <t>571-573</t>
  </si>
  <si>
    <t>Parkinsons = Parkinsons and other degenerative diseases =</t>
  </si>
  <si>
    <t>332-335</t>
  </si>
  <si>
    <t xml:space="preserve">Colo-rectal CA = </t>
  </si>
  <si>
    <t>153-154</t>
  </si>
  <si>
    <t>480-488,510-519</t>
  </si>
  <si>
    <t xml:space="preserve">CVA/Stroke = </t>
  </si>
  <si>
    <t>430-434,436-438</t>
  </si>
  <si>
    <t xml:space="preserve">Prostate CA = </t>
  </si>
  <si>
    <t xml:space="preserve">Stomach CA = </t>
  </si>
  <si>
    <t>Alzheimers disease =</t>
  </si>
  <si>
    <t>Congestive heart failure</t>
  </si>
  <si>
    <t>Congestive heart failure =</t>
  </si>
  <si>
    <t>Non-infectious respiratory =</t>
  </si>
  <si>
    <t>Pneumonia = Pneumonias and other infectious lung diseases =</t>
  </si>
  <si>
    <t>Abbreviations</t>
  </si>
  <si>
    <t>CVA = Cerebrovascular accident</t>
  </si>
  <si>
    <t>NOS = Not otherwise specified</t>
  </si>
  <si>
    <t xml:space="preserve">CA = cancer </t>
  </si>
  <si>
    <t>% of Total Patients</t>
  </si>
  <si>
    <t>Average LOS</t>
  </si>
  <si>
    <t>Nat'l Ttls = National totals</t>
  </si>
  <si>
    <t>LOS = length of stay</t>
  </si>
  <si>
    <t>Source:  Health Care Information System (HCIS) Data</t>
  </si>
  <si>
    <t>CVA /                      Stroke</t>
  </si>
  <si>
    <t>CVA /                          Stroke</t>
  </si>
  <si>
    <t>CVA /                           Stroke</t>
  </si>
  <si>
    <t>Lung                            CA</t>
  </si>
  <si>
    <t>Lung                               CA</t>
  </si>
  <si>
    <t>Lung                                CA</t>
  </si>
  <si>
    <t>Colo-rectal                      CA</t>
  </si>
  <si>
    <t>Colo-rectal                  CA</t>
  </si>
  <si>
    <t>Colo-rectal                CA</t>
  </si>
  <si>
    <t>Prostate                            CA</t>
  </si>
  <si>
    <t>Prostate                       CA</t>
  </si>
  <si>
    <t>Prostate                   CA</t>
  </si>
  <si>
    <t>Breast                       CA</t>
  </si>
  <si>
    <t>Breast                        CA</t>
  </si>
  <si>
    <t>Pancreatic                     CA</t>
  </si>
  <si>
    <t>Pancreatic                       CA</t>
  </si>
  <si>
    <t>Pancreatic                          CA</t>
  </si>
  <si>
    <t>Liver                              CA</t>
  </si>
  <si>
    <t>Liver                          CA</t>
  </si>
  <si>
    <t>Liver                            CA</t>
  </si>
  <si>
    <t>Brain                        CA</t>
  </si>
  <si>
    <t>Brain                             CA</t>
  </si>
  <si>
    <t>Brain                           CA</t>
  </si>
  <si>
    <t>Bladder                        CA</t>
  </si>
  <si>
    <t>Bladder                         CA</t>
  </si>
  <si>
    <t>331.0</t>
  </si>
  <si>
    <t>Debility       NOS</t>
  </si>
  <si>
    <t>Failure to    thrive</t>
  </si>
  <si>
    <t>Failure to thrive = Failure to thrive - adult =</t>
  </si>
  <si>
    <t xml:space="preserve">Debility NOS = </t>
  </si>
  <si>
    <t>Table 2.  Top 20 Hospice Terminal Diagnoses by Number of Patients, 2003 to 2008 Calendar Year Data</t>
  </si>
  <si>
    <t>Prostate        CA</t>
  </si>
  <si>
    <t>Prostate       CA</t>
  </si>
  <si>
    <t>Table 2 (continued).  Top 20 Hospice Terminal Diagnoses by Number of Patients, 2003 to 2008 Calendar Year Data</t>
  </si>
  <si>
    <t>NonAlzheim dementia</t>
  </si>
  <si>
    <t>NonAlzheim dementia = Non-Alzheimers dementia =</t>
  </si>
  <si>
    <t>191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</si>
</sst>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9"/>
      <name val="Arial"/>
      <family val="2"/>
    </font>
    <font>
      <u/>
      <sz val="8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/>
        <bgColor indexed="2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ck">
        <color indexed="2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indexed="2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2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applyFont="1" applyAlignment="1"/>
    <xf numFmtId="0" fontId="5" fillId="0" borderId="0" xfId="0" applyFont="1" applyAlignment="1">
      <alignment wrapText="1"/>
    </xf>
    <xf numFmtId="3" fontId="5" fillId="2" borderId="0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/>
    </xf>
    <xf numFmtId="3" fontId="5" fillId="2" borderId="1" xfId="0" applyNumberFormat="1" applyFont="1" applyFill="1" applyBorder="1" applyAlignment="1">
      <alignment horizontal="right" wrapText="1"/>
    </xf>
    <xf numFmtId="0" fontId="5" fillId="0" borderId="0" xfId="0" applyFont="1" applyFill="1"/>
    <xf numFmtId="0" fontId="4" fillId="2" borderId="2" xfId="0" applyFont="1" applyFill="1" applyBorder="1" applyAlignment="1">
      <alignment horizontal="right"/>
    </xf>
    <xf numFmtId="0" fontId="4" fillId="3" borderId="2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3" borderId="1" xfId="0" applyNumberFormat="1" applyFont="1" applyFill="1" applyBorder="1" applyAlignment="1">
      <alignment horizontal="right"/>
    </xf>
    <xf numFmtId="3" fontId="5" fillId="3" borderId="0" xfId="0" applyNumberFormat="1" applyFont="1" applyFill="1" applyBorder="1" applyAlignment="1">
      <alignment horizontal="right"/>
    </xf>
    <xf numFmtId="1" fontId="4" fillId="0" borderId="0" xfId="0" applyNumberFormat="1" applyFont="1" applyAlignment="1">
      <alignment horizontal="right"/>
    </xf>
    <xf numFmtId="1" fontId="4" fillId="0" borderId="0" xfId="0" applyNumberFormat="1" applyFont="1"/>
    <xf numFmtId="1" fontId="5" fillId="0" borderId="0" xfId="0" applyNumberFormat="1" applyFont="1"/>
    <xf numFmtId="0" fontId="0" fillId="0" borderId="0" xfId="0" applyBorder="1"/>
    <xf numFmtId="0" fontId="5" fillId="0" borderId="0" xfId="0" applyFont="1" applyBorder="1"/>
    <xf numFmtId="0" fontId="9" fillId="0" borderId="0" xfId="0" applyFont="1" applyBorder="1"/>
    <xf numFmtId="49" fontId="3" fillId="0" borderId="0" xfId="0" applyNumberFormat="1" applyFont="1" applyBorder="1"/>
    <xf numFmtId="0" fontId="9" fillId="0" borderId="0" xfId="0" applyFont="1"/>
    <xf numFmtId="49" fontId="3" fillId="0" borderId="0" xfId="0" applyNumberFormat="1" applyFont="1"/>
    <xf numFmtId="0" fontId="2" fillId="0" borderId="0" xfId="0" applyFont="1" applyFill="1" applyAlignment="1">
      <alignment horizontal="left"/>
    </xf>
    <xf numFmtId="0" fontId="4" fillId="0" borderId="4" xfId="0" applyFont="1" applyBorder="1"/>
    <xf numFmtId="0" fontId="10" fillId="0" borderId="0" xfId="0" applyFont="1" applyBorder="1"/>
    <xf numFmtId="0" fontId="11" fillId="0" borderId="5" xfId="0" applyFont="1" applyBorder="1"/>
    <xf numFmtId="0" fontId="5" fillId="0" borderId="4" xfId="0" applyFont="1" applyBorder="1"/>
    <xf numFmtId="0" fontId="5" fillId="0" borderId="6" xfId="0" applyFont="1" applyBorder="1"/>
    <xf numFmtId="0" fontId="5" fillId="0" borderId="7" xfId="0" applyFont="1" applyBorder="1"/>
    <xf numFmtId="49" fontId="5" fillId="0" borderId="0" xfId="0" applyNumberFormat="1" applyFont="1" applyBorder="1"/>
    <xf numFmtId="0" fontId="5" fillId="0" borderId="8" xfId="0" applyFont="1" applyBorder="1"/>
    <xf numFmtId="0" fontId="5" fillId="0" borderId="9" xfId="0" applyFont="1" applyBorder="1"/>
    <xf numFmtId="49" fontId="5" fillId="0" borderId="9" xfId="0" applyNumberFormat="1" applyFont="1" applyBorder="1"/>
    <xf numFmtId="0" fontId="5" fillId="0" borderId="10" xfId="0" applyFont="1" applyBorder="1"/>
    <xf numFmtId="0" fontId="5" fillId="0" borderId="11" xfId="0" applyFont="1" applyFill="1" applyBorder="1"/>
    <xf numFmtId="0" fontId="5" fillId="0" borderId="0" xfId="0" applyFont="1" applyBorder="1" applyAlignment="1">
      <alignment horizontal="right"/>
    </xf>
    <xf numFmtId="0" fontId="5" fillId="0" borderId="0" xfId="0" applyFont="1" applyBorder="1" applyAlignment="1"/>
    <xf numFmtId="3" fontId="5" fillId="2" borderId="15" xfId="0" applyNumberFormat="1" applyFont="1" applyFill="1" applyBorder="1" applyAlignment="1">
      <alignment horizontal="right" wrapText="1"/>
    </xf>
    <xf numFmtId="3" fontId="5" fillId="3" borderId="15" xfId="0" applyNumberFormat="1" applyFont="1" applyFill="1" applyBorder="1" applyAlignment="1">
      <alignment horizontal="right"/>
    </xf>
    <xf numFmtId="3" fontId="5" fillId="2" borderId="15" xfId="0" applyNumberFormat="1" applyFont="1" applyFill="1" applyBorder="1" applyAlignment="1">
      <alignment horizontal="right"/>
    </xf>
    <xf numFmtId="1" fontId="4" fillId="3" borderId="0" xfId="0" applyNumberFormat="1" applyFont="1" applyFill="1" applyBorder="1" applyAlignment="1">
      <alignment horizontal="right"/>
    </xf>
    <xf numFmtId="0" fontId="5" fillId="0" borderId="9" xfId="0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1" fontId="4" fillId="3" borderId="17" xfId="0" applyNumberFormat="1" applyFont="1" applyFill="1" applyBorder="1" applyAlignment="1">
      <alignment horizontal="right"/>
    </xf>
    <xf numFmtId="0" fontId="4" fillId="3" borderId="18" xfId="0" applyFont="1" applyFill="1" applyBorder="1" applyAlignment="1">
      <alignment horizontal="right"/>
    </xf>
    <xf numFmtId="1" fontId="4" fillId="3" borderId="19" xfId="0" applyNumberFormat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 wrapText="1"/>
    </xf>
    <xf numFmtId="3" fontId="4" fillId="3" borderId="21" xfId="0" applyNumberFormat="1" applyFont="1" applyFill="1" applyBorder="1" applyAlignment="1">
      <alignment horizontal="right" wrapText="1"/>
    </xf>
    <xf numFmtId="3" fontId="4" fillId="3" borderId="22" xfId="0" applyNumberFormat="1" applyFont="1" applyFill="1" applyBorder="1" applyAlignment="1">
      <alignment horizontal="right" wrapText="1"/>
    </xf>
    <xf numFmtId="3" fontId="4" fillId="3" borderId="23" xfId="0" applyNumberFormat="1" applyFont="1" applyFill="1" applyBorder="1" applyAlignment="1">
      <alignment horizontal="right" wrapText="1"/>
    </xf>
    <xf numFmtId="0" fontId="4" fillId="3" borderId="22" xfId="0" applyFont="1" applyFill="1" applyBorder="1" applyAlignment="1">
      <alignment horizontal="right" wrapText="1"/>
    </xf>
    <xf numFmtId="0" fontId="2" fillId="0" borderId="9" xfId="0" applyFont="1" applyFill="1" applyBorder="1" applyAlignment="1">
      <alignment horizontal="left"/>
    </xf>
    <xf numFmtId="3" fontId="5" fillId="2" borderId="24" xfId="0" applyNumberFormat="1" applyFont="1" applyFill="1" applyBorder="1" applyAlignment="1">
      <alignment horizontal="right" wrapText="1"/>
    </xf>
    <xf numFmtId="3" fontId="5" fillId="2" borderId="25" xfId="0" applyNumberFormat="1" applyFont="1" applyFill="1" applyBorder="1" applyAlignment="1">
      <alignment horizontal="right" wrapText="1"/>
    </xf>
    <xf numFmtId="3" fontId="5" fillId="2" borderId="0" xfId="0" applyNumberFormat="1" applyFont="1" applyFill="1" applyBorder="1" applyAlignment="1">
      <alignment horizontal="right"/>
    </xf>
    <xf numFmtId="3" fontId="5" fillId="3" borderId="0" xfId="1" applyNumberFormat="1" applyFont="1" applyFill="1" applyBorder="1" applyAlignment="1">
      <alignment horizontal="right"/>
    </xf>
    <xf numFmtId="3" fontId="3" fillId="2" borderId="0" xfId="0" applyNumberFormat="1" applyFont="1" applyFill="1" applyBorder="1" applyAlignment="1">
      <alignment horizontal="right" wrapText="1"/>
    </xf>
    <xf numFmtId="3" fontId="3" fillId="2" borderId="15" xfId="0" applyNumberFormat="1" applyFont="1" applyFill="1" applyBorder="1" applyAlignment="1">
      <alignment horizontal="right" wrapText="1"/>
    </xf>
    <xf numFmtId="3" fontId="3" fillId="2" borderId="1" xfId="0" applyNumberFormat="1" applyFont="1" applyFill="1" applyBorder="1" applyAlignment="1">
      <alignment horizontal="right" wrapText="1"/>
    </xf>
    <xf numFmtId="3" fontId="3" fillId="2" borderId="24" xfId="0" applyNumberFormat="1" applyFont="1" applyFill="1" applyBorder="1" applyAlignment="1">
      <alignment horizontal="righ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5" fillId="0" borderId="15" xfId="0" applyNumberFormat="1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0" fontId="4" fillId="4" borderId="2" xfId="0" applyFont="1" applyFill="1" applyBorder="1" applyAlignment="1">
      <alignment horizontal="right"/>
    </xf>
    <xf numFmtId="3" fontId="3" fillId="4" borderId="1" xfId="0" applyNumberFormat="1" applyFont="1" applyFill="1" applyBorder="1" applyAlignment="1">
      <alignment horizontal="right" wrapText="1"/>
    </xf>
    <xf numFmtId="3" fontId="3" fillId="4" borderId="0" xfId="0" applyNumberFormat="1" applyFont="1" applyFill="1" applyBorder="1" applyAlignment="1">
      <alignment horizontal="right" wrapText="1"/>
    </xf>
    <xf numFmtId="3" fontId="5" fillId="4" borderId="1" xfId="0" applyNumberFormat="1" applyFont="1" applyFill="1" applyBorder="1" applyAlignment="1">
      <alignment horizontal="right" wrapText="1"/>
    </xf>
    <xf numFmtId="3" fontId="5" fillId="4" borderId="0" xfId="0" applyNumberFormat="1" applyFont="1" applyFill="1" applyBorder="1" applyAlignment="1">
      <alignment horizontal="right" wrapText="1"/>
    </xf>
    <xf numFmtId="3" fontId="5" fillId="4" borderId="15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right" wrapText="1"/>
    </xf>
    <xf numFmtId="3" fontId="5" fillId="0" borderId="1" xfId="0" applyNumberFormat="1" applyFont="1" applyFill="1" applyBorder="1" applyAlignment="1">
      <alignment horizontal="right" wrapText="1"/>
    </xf>
    <xf numFmtId="3" fontId="5" fillId="0" borderId="0" xfId="0" applyNumberFormat="1" applyFont="1" applyFill="1" applyBorder="1" applyAlignment="1">
      <alignment horizontal="right" wrapText="1"/>
    </xf>
    <xf numFmtId="3" fontId="5" fillId="0" borderId="15" xfId="0" applyNumberFormat="1" applyFont="1" applyFill="1" applyBorder="1" applyAlignment="1">
      <alignment horizontal="right" wrapText="1"/>
    </xf>
    <xf numFmtId="0" fontId="5" fillId="0" borderId="0" xfId="0" applyFont="1" applyFill="1" applyAlignment="1">
      <alignment horizontal="right"/>
    </xf>
    <xf numFmtId="0" fontId="4" fillId="4" borderId="1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right"/>
    </xf>
    <xf numFmtId="3" fontId="5" fillId="0" borderId="13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5" fillId="0" borderId="14" xfId="0" applyNumberFormat="1" applyFont="1" applyFill="1" applyBorder="1" applyAlignment="1">
      <alignment horizontal="right"/>
    </xf>
    <xf numFmtId="0" fontId="4" fillId="5" borderId="1" xfId="0" applyFont="1" applyFill="1" applyBorder="1" applyAlignment="1">
      <alignment horizontal="right"/>
    </xf>
    <xf numFmtId="3" fontId="5" fillId="5" borderId="1" xfId="0" applyNumberFormat="1" applyFont="1" applyFill="1" applyBorder="1" applyAlignment="1">
      <alignment horizontal="right"/>
    </xf>
    <xf numFmtId="3" fontId="5" fillId="5" borderId="0" xfId="0" applyNumberFormat="1" applyFont="1" applyFill="1" applyBorder="1" applyAlignment="1">
      <alignment horizontal="right"/>
    </xf>
    <xf numFmtId="3" fontId="5" fillId="5" borderId="15" xfId="0" applyNumberFormat="1" applyFont="1" applyFill="1" applyBorder="1" applyAlignment="1">
      <alignment horizontal="right"/>
    </xf>
    <xf numFmtId="3" fontId="5" fillId="5" borderId="0" xfId="1" applyNumberFormat="1" applyFont="1" applyFill="1" applyBorder="1" applyAlignment="1">
      <alignment horizontal="right"/>
    </xf>
    <xf numFmtId="3" fontId="3" fillId="4" borderId="15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3" fontId="3" fillId="4" borderId="15" xfId="0" applyNumberFormat="1" applyFont="1" applyFill="1" applyBorder="1" applyAlignment="1">
      <alignment horizontal="right" wrapText="1"/>
    </xf>
    <xf numFmtId="3" fontId="3" fillId="4" borderId="1" xfId="0" applyNumberFormat="1" applyFont="1" applyFill="1" applyBorder="1" applyAlignment="1">
      <alignment horizontal="right"/>
    </xf>
    <xf numFmtId="3" fontId="3" fillId="4" borderId="0" xfId="1" applyNumberFormat="1" applyFont="1" applyFill="1" applyBorder="1" applyAlignment="1">
      <alignment horizontal="right"/>
    </xf>
    <xf numFmtId="0" fontId="4" fillId="4" borderId="3" xfId="0" applyFont="1" applyFill="1" applyBorder="1" applyAlignment="1">
      <alignment horizontal="right" wrapText="1"/>
    </xf>
    <xf numFmtId="3" fontId="4" fillId="4" borderId="3" xfId="0" applyNumberFormat="1" applyFont="1" applyFill="1" applyBorder="1" applyAlignment="1">
      <alignment horizontal="right"/>
    </xf>
    <xf numFmtId="3" fontId="4" fillId="4" borderId="12" xfId="0" applyNumberFormat="1" applyFont="1" applyFill="1" applyBorder="1" applyAlignment="1">
      <alignment horizontal="right"/>
    </xf>
    <xf numFmtId="3" fontId="4" fillId="4" borderId="16" xfId="0" applyNumberFormat="1" applyFont="1" applyFill="1" applyBorder="1" applyAlignment="1">
      <alignment horizontal="right"/>
    </xf>
    <xf numFmtId="0" fontId="4" fillId="6" borderId="2" xfId="0" applyFont="1" applyFill="1" applyBorder="1" applyAlignment="1">
      <alignment horizontal="right"/>
    </xf>
    <xf numFmtId="3" fontId="4" fillId="6" borderId="0" xfId="0" applyNumberFormat="1" applyFont="1" applyFill="1" applyBorder="1" applyAlignment="1">
      <alignment horizontal="right"/>
    </xf>
    <xf numFmtId="3" fontId="4" fillId="6" borderId="1" xfId="0" applyNumberFormat="1" applyFont="1" applyFill="1" applyBorder="1" applyAlignment="1">
      <alignment horizontal="right"/>
    </xf>
    <xf numFmtId="3" fontId="4" fillId="6" borderId="15" xfId="0" applyNumberFormat="1" applyFont="1" applyFill="1" applyBorder="1" applyAlignment="1">
      <alignment horizontal="right"/>
    </xf>
    <xf numFmtId="0" fontId="4" fillId="6" borderId="1" xfId="0" applyFont="1" applyFill="1" applyBorder="1" applyAlignment="1">
      <alignment horizontal="right"/>
    </xf>
    <xf numFmtId="49" fontId="6" fillId="0" borderId="0" xfId="0" applyNumberFormat="1" applyFont="1" applyBorder="1"/>
    <xf numFmtId="49" fontId="7" fillId="0" borderId="0" xfId="0" applyNumberFormat="1" applyFont="1" applyBorder="1"/>
    <xf numFmtId="49" fontId="8" fillId="0" borderId="0" xfId="0" applyNumberFormat="1" applyFont="1" applyBorder="1"/>
    <xf numFmtId="49" fontId="0" fillId="0" borderId="0" xfId="0" applyNumberFormat="1" applyBorder="1"/>
    <xf numFmtId="49" fontId="0" fillId="0" borderId="0" xfId="0" applyNumberFormat="1"/>
    <xf numFmtId="49" fontId="9" fillId="0" borderId="0" xfId="0" applyNumberFormat="1" applyFont="1" applyBorder="1"/>
    <xf numFmtId="49" fontId="5" fillId="0" borderId="0" xfId="0" applyNumberFormat="1" applyFont="1"/>
    <xf numFmtId="49" fontId="9" fillId="0" borderId="0" xfId="0" applyNumberFormat="1" applyFont="1"/>
    <xf numFmtId="49" fontId="5" fillId="0" borderId="0" xfId="0" applyNumberFormat="1" applyFont="1" applyAlignment="1">
      <alignment horizontal="right"/>
    </xf>
    <xf numFmtId="49" fontId="5" fillId="0" borderId="0" xfId="0" applyNumberFormat="1" applyFont="1" applyAlignment="1"/>
    <xf numFmtId="49" fontId="5" fillId="0" borderId="0" xfId="0" applyNumberFormat="1" applyFont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89"/>
  <sheetViews>
    <sheetView tabSelected="1" topLeftCell="A33" zoomScaleNormal="100" workbookViewId="0">
      <selection activeCell="F56" sqref="F56"/>
    </sheetView>
  </sheetViews>
  <sheetFormatPr defaultRowHeight="12.75"/>
  <cols>
    <col min="1" max="1" width="4.85546875" customWidth="1"/>
    <col min="2" max="13" width="8.7109375" customWidth="1"/>
    <col min="14" max="14" width="8.7109375" style="24" customWidth="1"/>
    <col min="15" max="19" width="8.7109375" customWidth="1"/>
    <col min="20" max="24" width="7.42578125" customWidth="1"/>
  </cols>
  <sheetData>
    <row r="1" spans="1:37">
      <c r="A1" s="9" t="s">
        <v>84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43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ht="13.5" thickBot="1">
      <c r="A2" s="49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43"/>
      <c r="O2" s="39"/>
      <c r="P2" s="2"/>
      <c r="Q2" s="2"/>
      <c r="R2" s="39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>
      <c r="A3" s="52"/>
      <c r="B3" s="51">
        <v>2003</v>
      </c>
      <c r="C3" s="48">
        <v>2003</v>
      </c>
      <c r="D3" s="48">
        <v>2003</v>
      </c>
      <c r="E3" s="51">
        <v>2004</v>
      </c>
      <c r="F3" s="48">
        <v>2004</v>
      </c>
      <c r="G3" s="48">
        <v>2004</v>
      </c>
      <c r="H3" s="51">
        <v>2005</v>
      </c>
      <c r="I3" s="48">
        <v>2005</v>
      </c>
      <c r="J3" s="48">
        <v>2005</v>
      </c>
      <c r="K3" s="51">
        <v>2006</v>
      </c>
      <c r="L3" s="48">
        <v>2006</v>
      </c>
      <c r="M3" s="53">
        <v>2006</v>
      </c>
      <c r="N3" s="51">
        <v>2007</v>
      </c>
      <c r="O3" s="48">
        <v>2007</v>
      </c>
      <c r="P3" s="53">
        <v>2007</v>
      </c>
      <c r="Q3" s="51">
        <v>2008</v>
      </c>
      <c r="R3" s="48">
        <v>2008</v>
      </c>
      <c r="S3" s="53">
        <v>2008</v>
      </c>
      <c r="T3" s="21"/>
      <c r="U3" s="21"/>
      <c r="V3" s="21"/>
      <c r="W3" s="21"/>
      <c r="X3" s="22"/>
      <c r="Y3" s="22"/>
      <c r="Z3" s="2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>
      <c r="A4" s="102"/>
      <c r="B4" s="103" t="s">
        <v>11</v>
      </c>
      <c r="C4" s="103" t="s">
        <v>11</v>
      </c>
      <c r="D4" s="103" t="s">
        <v>11</v>
      </c>
      <c r="E4" s="104" t="s">
        <v>11</v>
      </c>
      <c r="F4" s="103" t="s">
        <v>11</v>
      </c>
      <c r="G4" s="103" t="s">
        <v>11</v>
      </c>
      <c r="H4" s="104" t="s">
        <v>11</v>
      </c>
      <c r="I4" s="103" t="s">
        <v>11</v>
      </c>
      <c r="J4" s="103" t="s">
        <v>11</v>
      </c>
      <c r="K4" s="104" t="s">
        <v>11</v>
      </c>
      <c r="L4" s="103" t="s">
        <v>11</v>
      </c>
      <c r="M4" s="105" t="s">
        <v>11</v>
      </c>
      <c r="N4" s="104" t="s">
        <v>11</v>
      </c>
      <c r="O4" s="103" t="s">
        <v>11</v>
      </c>
      <c r="P4" s="105" t="s">
        <v>11</v>
      </c>
      <c r="Q4" s="104" t="s">
        <v>11</v>
      </c>
      <c r="R4" s="103" t="s">
        <v>11</v>
      </c>
      <c r="S4" s="105" t="s">
        <v>11</v>
      </c>
      <c r="T4" s="3"/>
      <c r="U4" s="3"/>
      <c r="V4" s="3"/>
      <c r="W4" s="3"/>
      <c r="X4" s="1"/>
      <c r="Y4" s="1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24" customHeight="1">
      <c r="A5" s="54" t="s">
        <v>9</v>
      </c>
      <c r="B5" s="55" t="s">
        <v>10</v>
      </c>
      <c r="C5" s="55" t="s">
        <v>49</v>
      </c>
      <c r="D5" s="55" t="s">
        <v>50</v>
      </c>
      <c r="E5" s="56" t="s">
        <v>10</v>
      </c>
      <c r="F5" s="55" t="s">
        <v>49</v>
      </c>
      <c r="G5" s="55" t="s">
        <v>50</v>
      </c>
      <c r="H5" s="56" t="s">
        <v>10</v>
      </c>
      <c r="I5" s="55" t="s">
        <v>49</v>
      </c>
      <c r="J5" s="55" t="s">
        <v>50</v>
      </c>
      <c r="K5" s="56" t="s">
        <v>10</v>
      </c>
      <c r="L5" s="55" t="s">
        <v>49</v>
      </c>
      <c r="M5" s="57" t="s">
        <v>50</v>
      </c>
      <c r="N5" s="56" t="s">
        <v>10</v>
      </c>
      <c r="O5" s="55" t="s">
        <v>49</v>
      </c>
      <c r="P5" s="57" t="s">
        <v>50</v>
      </c>
      <c r="Q5" s="56" t="s">
        <v>10</v>
      </c>
      <c r="R5" s="55" t="s">
        <v>49</v>
      </c>
      <c r="S5" s="57" t="s">
        <v>50</v>
      </c>
      <c r="T5" s="3"/>
      <c r="U5" s="3"/>
      <c r="V5" s="3"/>
      <c r="W5" s="3"/>
      <c r="X5" s="3"/>
      <c r="Y5" s="3"/>
      <c r="Z5" s="4"/>
      <c r="AA5" s="4"/>
      <c r="AB5" s="4"/>
      <c r="AC5" s="2"/>
      <c r="AD5" s="2"/>
      <c r="AE5" s="2"/>
      <c r="AF5" s="2"/>
      <c r="AG5" s="2"/>
      <c r="AH5" s="2"/>
      <c r="AI5" s="2"/>
      <c r="AJ5" s="2"/>
      <c r="AK5" s="2"/>
    </row>
    <row r="6" spans="1:37" ht="22.15" customHeight="1">
      <c r="A6" s="12"/>
      <c r="B6" s="10" t="s">
        <v>57</v>
      </c>
      <c r="C6" s="8" t="s">
        <v>58</v>
      </c>
      <c r="D6" s="8" t="s">
        <v>59</v>
      </c>
      <c r="E6" s="10" t="s">
        <v>57</v>
      </c>
      <c r="F6" s="8" t="s">
        <v>58</v>
      </c>
      <c r="G6" s="8" t="s">
        <v>59</v>
      </c>
      <c r="H6" s="10" t="s">
        <v>57</v>
      </c>
      <c r="I6" s="8" t="s">
        <v>58</v>
      </c>
      <c r="J6" s="8" t="s">
        <v>59</v>
      </c>
      <c r="K6" s="66" t="s">
        <v>88</v>
      </c>
      <c r="L6" s="64" t="s">
        <v>88</v>
      </c>
      <c r="M6" s="65" t="s">
        <v>88</v>
      </c>
      <c r="N6" s="64" t="s">
        <v>88</v>
      </c>
      <c r="O6" s="64" t="s">
        <v>88</v>
      </c>
      <c r="P6" s="67" t="s">
        <v>88</v>
      </c>
      <c r="Q6" s="64" t="s">
        <v>88</v>
      </c>
      <c r="R6" s="64" t="s">
        <v>88</v>
      </c>
      <c r="S6" s="67" t="s">
        <v>88</v>
      </c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>
      <c r="A7" s="17">
        <v>1</v>
      </c>
      <c r="B7" s="68">
        <v>83631</v>
      </c>
      <c r="C7" s="69">
        <v>11</v>
      </c>
      <c r="D7" s="69">
        <v>48</v>
      </c>
      <c r="E7" s="68">
        <v>86506</v>
      </c>
      <c r="F7" s="69">
        <v>11</v>
      </c>
      <c r="G7" s="69">
        <v>46</v>
      </c>
      <c r="H7" s="68">
        <v>90217</v>
      </c>
      <c r="I7" s="69">
        <v>10</v>
      </c>
      <c r="J7" s="69">
        <v>45</v>
      </c>
      <c r="K7" s="68">
        <v>94670</v>
      </c>
      <c r="L7" s="69">
        <v>10</v>
      </c>
      <c r="M7" s="70">
        <v>89</v>
      </c>
      <c r="N7" s="68">
        <v>104349</v>
      </c>
      <c r="O7" s="71">
        <f>+N7/N$51*100</f>
        <v>10.472044341278515</v>
      </c>
      <c r="P7" s="70">
        <v>91</v>
      </c>
      <c r="Q7" s="68">
        <v>113204</v>
      </c>
      <c r="R7" s="71">
        <f>+Q7/Q$51*100</f>
        <v>10.774099295235104</v>
      </c>
      <c r="S7" s="70">
        <v>89</v>
      </c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22.15" customHeight="1">
      <c r="A8" s="72"/>
      <c r="B8" s="73" t="s">
        <v>88</v>
      </c>
      <c r="C8" s="74" t="s">
        <v>88</v>
      </c>
      <c r="D8" s="74" t="s">
        <v>88</v>
      </c>
      <c r="E8" s="73" t="s">
        <v>88</v>
      </c>
      <c r="F8" s="74" t="s">
        <v>88</v>
      </c>
      <c r="G8" s="74" t="s">
        <v>88</v>
      </c>
      <c r="H8" s="73" t="s">
        <v>88</v>
      </c>
      <c r="I8" s="74" t="s">
        <v>88</v>
      </c>
      <c r="J8" s="74" t="s">
        <v>88</v>
      </c>
      <c r="K8" s="75" t="s">
        <v>57</v>
      </c>
      <c r="L8" s="76" t="s">
        <v>58</v>
      </c>
      <c r="M8" s="77" t="s">
        <v>59</v>
      </c>
      <c r="N8" s="76" t="s">
        <v>59</v>
      </c>
      <c r="O8" s="76" t="s">
        <v>59</v>
      </c>
      <c r="P8" s="77" t="s">
        <v>59</v>
      </c>
      <c r="Q8" s="76" t="s">
        <v>80</v>
      </c>
      <c r="R8" s="76" t="s">
        <v>80</v>
      </c>
      <c r="S8" s="77" t="s">
        <v>80</v>
      </c>
      <c r="T8" s="5"/>
      <c r="U8" s="7"/>
      <c r="V8" s="7"/>
      <c r="W8" s="7"/>
      <c r="X8" s="7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>
      <c r="A9" s="13">
        <v>2</v>
      </c>
      <c r="B9" s="19">
        <v>60919</v>
      </c>
      <c r="C9" s="20">
        <v>8</v>
      </c>
      <c r="D9" s="20">
        <v>81</v>
      </c>
      <c r="E9" s="19">
        <v>71171</v>
      </c>
      <c r="F9" s="20">
        <v>9</v>
      </c>
      <c r="G9" s="20">
        <v>82</v>
      </c>
      <c r="H9" s="19">
        <v>81734</v>
      </c>
      <c r="I9" s="20">
        <v>9</v>
      </c>
      <c r="J9" s="20">
        <v>86</v>
      </c>
      <c r="K9" s="19">
        <v>92215</v>
      </c>
      <c r="L9" s="20">
        <v>10</v>
      </c>
      <c r="M9" s="46">
        <v>46</v>
      </c>
      <c r="N9" s="19">
        <v>93850</v>
      </c>
      <c r="O9" s="63">
        <f>+N9/N$51*100</f>
        <v>9.4184070899480457</v>
      </c>
      <c r="P9" s="46">
        <v>46</v>
      </c>
      <c r="Q9" s="19">
        <v>106806</v>
      </c>
      <c r="R9" s="63">
        <f>+Q9/Q$51*100</f>
        <v>10.165174811198195</v>
      </c>
      <c r="S9" s="46">
        <v>83</v>
      </c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22.15" customHeight="1">
      <c r="A10" s="78"/>
      <c r="B10" s="79" t="s">
        <v>41</v>
      </c>
      <c r="C10" s="80" t="s">
        <v>41</v>
      </c>
      <c r="D10" s="80" t="s">
        <v>41</v>
      </c>
      <c r="E10" s="79" t="s">
        <v>41</v>
      </c>
      <c r="F10" s="80" t="s">
        <v>41</v>
      </c>
      <c r="G10" s="80" t="s">
        <v>41</v>
      </c>
      <c r="H10" s="79" t="s">
        <v>41</v>
      </c>
      <c r="I10" s="80" t="s">
        <v>41</v>
      </c>
      <c r="J10" s="80" t="s">
        <v>41</v>
      </c>
      <c r="K10" s="79" t="s">
        <v>41</v>
      </c>
      <c r="L10" s="80" t="s">
        <v>41</v>
      </c>
      <c r="M10" s="81" t="s">
        <v>41</v>
      </c>
      <c r="N10" s="80" t="s">
        <v>80</v>
      </c>
      <c r="O10" s="80" t="s">
        <v>80</v>
      </c>
      <c r="P10" s="81" t="s">
        <v>80</v>
      </c>
      <c r="Q10" s="80" t="s">
        <v>59</v>
      </c>
      <c r="R10" s="80" t="s">
        <v>59</v>
      </c>
      <c r="S10" s="81" t="s">
        <v>59</v>
      </c>
      <c r="T10" s="4"/>
      <c r="U10" s="4"/>
      <c r="V10" s="4"/>
      <c r="W10" s="4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>
      <c r="A11" s="17">
        <v>3</v>
      </c>
      <c r="B11" s="68">
        <v>58883</v>
      </c>
      <c r="C11" s="69">
        <v>8</v>
      </c>
      <c r="D11" s="69">
        <v>72</v>
      </c>
      <c r="E11" s="68">
        <v>67855</v>
      </c>
      <c r="F11" s="69">
        <v>9</v>
      </c>
      <c r="G11" s="69">
        <v>73</v>
      </c>
      <c r="H11" s="68">
        <v>76289</v>
      </c>
      <c r="I11" s="69">
        <v>9</v>
      </c>
      <c r="J11" s="69">
        <v>73</v>
      </c>
      <c r="K11" s="68">
        <v>83107</v>
      </c>
      <c r="L11" s="69">
        <v>9</v>
      </c>
      <c r="M11" s="70">
        <v>83</v>
      </c>
      <c r="N11" s="68">
        <v>92605</v>
      </c>
      <c r="O11" s="71">
        <f>+N11/N$51*100</f>
        <v>9.2934639165118682</v>
      </c>
      <c r="P11" s="70">
        <v>82</v>
      </c>
      <c r="Q11" s="68">
        <v>95417</v>
      </c>
      <c r="R11" s="71">
        <f>+Q11/Q$51*100</f>
        <v>9.0812359320646614</v>
      </c>
      <c r="S11" s="70">
        <v>45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ht="22.15" customHeight="1">
      <c r="A12" s="72"/>
      <c r="B12" s="75" t="s">
        <v>80</v>
      </c>
      <c r="C12" s="76" t="s">
        <v>80</v>
      </c>
      <c r="D12" s="76" t="s">
        <v>80</v>
      </c>
      <c r="E12" s="75" t="s">
        <v>80</v>
      </c>
      <c r="F12" s="76" t="s">
        <v>80</v>
      </c>
      <c r="G12" s="76" t="s">
        <v>80</v>
      </c>
      <c r="H12" s="75" t="s">
        <v>80</v>
      </c>
      <c r="I12" s="76" t="s">
        <v>80</v>
      </c>
      <c r="J12" s="76" t="s">
        <v>80</v>
      </c>
      <c r="K12" s="75" t="s">
        <v>80</v>
      </c>
      <c r="L12" s="76" t="s">
        <v>80</v>
      </c>
      <c r="M12" s="77" t="s">
        <v>80</v>
      </c>
      <c r="N12" s="76" t="s">
        <v>41</v>
      </c>
      <c r="O12" s="76" t="s">
        <v>41</v>
      </c>
      <c r="P12" s="77" t="s">
        <v>41</v>
      </c>
      <c r="Q12" s="76" t="s">
        <v>41</v>
      </c>
      <c r="R12" s="76" t="s">
        <v>41</v>
      </c>
      <c r="S12" s="77" t="s">
        <v>41</v>
      </c>
      <c r="T12" s="5"/>
      <c r="U12" s="5"/>
      <c r="V12" s="5"/>
      <c r="W12" s="5"/>
      <c r="X12" s="5"/>
      <c r="Y12" s="5"/>
      <c r="Z12" s="5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>
      <c r="A13" s="13">
        <v>4</v>
      </c>
      <c r="B13" s="19">
        <v>47406</v>
      </c>
      <c r="C13" s="20">
        <v>7</v>
      </c>
      <c r="D13" s="20">
        <v>65</v>
      </c>
      <c r="E13" s="19">
        <v>56458</v>
      </c>
      <c r="F13" s="20">
        <v>7</v>
      </c>
      <c r="G13" s="20">
        <v>70</v>
      </c>
      <c r="H13" s="19">
        <v>66055</v>
      </c>
      <c r="I13" s="20">
        <v>8</v>
      </c>
      <c r="J13" s="20">
        <v>73</v>
      </c>
      <c r="K13" s="19">
        <v>77923</v>
      </c>
      <c r="L13" s="20">
        <v>8</v>
      </c>
      <c r="M13" s="46">
        <v>77</v>
      </c>
      <c r="N13" s="19">
        <v>85820</v>
      </c>
      <c r="O13" s="63">
        <f>+N13/N$51*100</f>
        <v>8.6125487102753482</v>
      </c>
      <c r="P13" s="46">
        <v>78</v>
      </c>
      <c r="Q13" s="19">
        <v>89068</v>
      </c>
      <c r="R13" s="63">
        <f>+Q13/Q$51*100</f>
        <v>8.4769749834634833</v>
      </c>
      <c r="S13" s="46">
        <v>75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33" customHeight="1">
      <c r="A14" s="17"/>
      <c r="B14" s="79" t="s">
        <v>5</v>
      </c>
      <c r="C14" s="80" t="s">
        <v>5</v>
      </c>
      <c r="D14" s="80" t="s">
        <v>5</v>
      </c>
      <c r="E14" s="79" t="s">
        <v>5</v>
      </c>
      <c r="F14" s="80" t="s">
        <v>5</v>
      </c>
      <c r="G14" s="80" t="s">
        <v>5</v>
      </c>
      <c r="H14" s="79" t="s">
        <v>5</v>
      </c>
      <c r="I14" s="80" t="s">
        <v>5</v>
      </c>
      <c r="J14" s="80" t="s">
        <v>5</v>
      </c>
      <c r="K14" s="79" t="s">
        <v>5</v>
      </c>
      <c r="L14" s="80" t="s">
        <v>5</v>
      </c>
      <c r="M14" s="81" t="s">
        <v>5</v>
      </c>
      <c r="N14" s="80" t="s">
        <v>5</v>
      </c>
      <c r="O14" s="80" t="s">
        <v>5</v>
      </c>
      <c r="P14" s="81" t="s">
        <v>5</v>
      </c>
      <c r="Q14" s="80" t="s">
        <v>5</v>
      </c>
      <c r="R14" s="80" t="s">
        <v>5</v>
      </c>
      <c r="S14" s="81" t="s">
        <v>5</v>
      </c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>
      <c r="A15" s="17">
        <v>5</v>
      </c>
      <c r="B15" s="68">
        <v>45772</v>
      </c>
      <c r="C15" s="69">
        <v>6</v>
      </c>
      <c r="D15" s="69">
        <v>80</v>
      </c>
      <c r="E15" s="68">
        <v>51157</v>
      </c>
      <c r="F15" s="69">
        <v>6</v>
      </c>
      <c r="G15" s="69">
        <v>82</v>
      </c>
      <c r="H15" s="68">
        <v>57836</v>
      </c>
      <c r="I15" s="69">
        <v>7</v>
      </c>
      <c r="J15" s="69">
        <v>83</v>
      </c>
      <c r="K15" s="68">
        <v>62793</v>
      </c>
      <c r="L15" s="69">
        <v>7</v>
      </c>
      <c r="M15" s="70">
        <v>86</v>
      </c>
      <c r="N15" s="68">
        <v>66975</v>
      </c>
      <c r="O15" s="71">
        <f>+N15/N$51*100</f>
        <v>6.721340595090787</v>
      </c>
      <c r="P15" s="70">
        <v>85</v>
      </c>
      <c r="Q15" s="68">
        <v>72699</v>
      </c>
      <c r="R15" s="71">
        <f>+Q15/Q$51*100</f>
        <v>6.9190686253515503</v>
      </c>
      <c r="S15" s="70">
        <v>86</v>
      </c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ht="22.15" customHeight="1">
      <c r="A16" s="72"/>
      <c r="B16" s="75" t="s">
        <v>54</v>
      </c>
      <c r="C16" s="76" t="s">
        <v>55</v>
      </c>
      <c r="D16" s="76" t="s">
        <v>56</v>
      </c>
      <c r="E16" s="75" t="s">
        <v>54</v>
      </c>
      <c r="F16" s="76" t="s">
        <v>55</v>
      </c>
      <c r="G16" s="76" t="s">
        <v>56</v>
      </c>
      <c r="H16" s="75" t="s">
        <v>0</v>
      </c>
      <c r="I16" s="76" t="s">
        <v>0</v>
      </c>
      <c r="J16" s="76" t="s">
        <v>0</v>
      </c>
      <c r="K16" s="75" t="s">
        <v>0</v>
      </c>
      <c r="L16" s="76" t="s">
        <v>0</v>
      </c>
      <c r="M16" s="77" t="s">
        <v>0</v>
      </c>
      <c r="N16" s="76" t="s">
        <v>81</v>
      </c>
      <c r="O16" s="76" t="s">
        <v>81</v>
      </c>
      <c r="P16" s="77" t="s">
        <v>81</v>
      </c>
      <c r="Q16" s="76" t="s">
        <v>81</v>
      </c>
      <c r="R16" s="76" t="s">
        <v>81</v>
      </c>
      <c r="S16" s="77" t="s">
        <v>81</v>
      </c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>
      <c r="A17" s="13">
        <v>6</v>
      </c>
      <c r="B17" s="19">
        <v>42951</v>
      </c>
      <c r="C17" s="20">
        <v>6</v>
      </c>
      <c r="D17" s="20">
        <v>55</v>
      </c>
      <c r="E17" s="19">
        <v>45777</v>
      </c>
      <c r="F17" s="20">
        <v>6</v>
      </c>
      <c r="G17" s="20">
        <v>53</v>
      </c>
      <c r="H17" s="19">
        <v>50297</v>
      </c>
      <c r="I17" s="20">
        <v>6</v>
      </c>
      <c r="J17" s="20">
        <v>82</v>
      </c>
      <c r="K17" s="19">
        <v>55048</v>
      </c>
      <c r="L17" s="20">
        <v>6</v>
      </c>
      <c r="M17" s="46">
        <v>85</v>
      </c>
      <c r="N17" s="19">
        <v>59958</v>
      </c>
      <c r="O17" s="63">
        <f>+N17/N$51*100</f>
        <v>6.0171428055312193</v>
      </c>
      <c r="P17" s="46">
        <v>83</v>
      </c>
      <c r="Q17" s="19">
        <v>67790</v>
      </c>
      <c r="R17" s="63">
        <f>+Q17/Q$51*100</f>
        <v>6.4518585140453322</v>
      </c>
      <c r="S17" s="46">
        <v>82</v>
      </c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22.15" customHeight="1">
      <c r="A18" s="12"/>
      <c r="B18" s="10" t="s">
        <v>0</v>
      </c>
      <c r="C18" s="8" t="s">
        <v>0</v>
      </c>
      <c r="D18" s="8" t="s">
        <v>0</v>
      </c>
      <c r="E18" s="10" t="s">
        <v>0</v>
      </c>
      <c r="F18" s="8" t="s">
        <v>0</v>
      </c>
      <c r="G18" s="8" t="s">
        <v>0</v>
      </c>
      <c r="H18" s="10" t="s">
        <v>54</v>
      </c>
      <c r="I18" s="8" t="s">
        <v>55</v>
      </c>
      <c r="J18" s="8" t="s">
        <v>56</v>
      </c>
      <c r="K18" s="10" t="s">
        <v>7</v>
      </c>
      <c r="L18" s="8" t="s">
        <v>7</v>
      </c>
      <c r="M18" s="45" t="s">
        <v>7</v>
      </c>
      <c r="N18" s="8" t="s">
        <v>0</v>
      </c>
      <c r="O18" s="8" t="s">
        <v>0</v>
      </c>
      <c r="P18" s="45" t="s">
        <v>0</v>
      </c>
      <c r="Q18" s="8" t="s">
        <v>0</v>
      </c>
      <c r="R18" s="8" t="s">
        <v>0</v>
      </c>
      <c r="S18" s="45" t="s">
        <v>0</v>
      </c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>
      <c r="A19" s="17">
        <v>7</v>
      </c>
      <c r="B19" s="68">
        <v>39706</v>
      </c>
      <c r="C19" s="69">
        <v>5</v>
      </c>
      <c r="D19" s="69">
        <v>72</v>
      </c>
      <c r="E19" s="68">
        <v>44756</v>
      </c>
      <c r="F19" s="69">
        <v>6</v>
      </c>
      <c r="G19" s="69">
        <v>78</v>
      </c>
      <c r="H19" s="68">
        <v>49423</v>
      </c>
      <c r="I19" s="69">
        <v>6</v>
      </c>
      <c r="J19" s="69">
        <v>53</v>
      </c>
      <c r="K19" s="68">
        <v>54361</v>
      </c>
      <c r="L19" s="69">
        <v>6</v>
      </c>
      <c r="M19" s="70">
        <v>110</v>
      </c>
      <c r="N19" s="68">
        <v>58490</v>
      </c>
      <c r="O19" s="71">
        <f>+N19/N$51*100</f>
        <v>5.8698202524353889</v>
      </c>
      <c r="P19" s="70">
        <v>83</v>
      </c>
      <c r="Q19" s="68">
        <v>61455</v>
      </c>
      <c r="R19" s="71">
        <f>+Q19/Q$51*100</f>
        <v>5.8489300041400769</v>
      </c>
      <c r="S19" s="70">
        <v>82</v>
      </c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22.15" customHeight="1">
      <c r="A20" s="72"/>
      <c r="B20" s="75" t="s">
        <v>7</v>
      </c>
      <c r="C20" s="76" t="s">
        <v>7</v>
      </c>
      <c r="D20" s="76" t="s">
        <v>7</v>
      </c>
      <c r="E20" s="75" t="s">
        <v>7</v>
      </c>
      <c r="F20" s="76" t="s">
        <v>7</v>
      </c>
      <c r="G20" s="76" t="s">
        <v>7</v>
      </c>
      <c r="H20" s="75" t="s">
        <v>7</v>
      </c>
      <c r="I20" s="76" t="s">
        <v>7</v>
      </c>
      <c r="J20" s="76" t="s">
        <v>7</v>
      </c>
      <c r="K20" s="75" t="s">
        <v>54</v>
      </c>
      <c r="L20" s="76" t="s">
        <v>55</v>
      </c>
      <c r="M20" s="77" t="s">
        <v>56</v>
      </c>
      <c r="N20" s="76" t="s">
        <v>7</v>
      </c>
      <c r="O20" s="76" t="s">
        <v>7</v>
      </c>
      <c r="P20" s="77" t="s">
        <v>7</v>
      </c>
      <c r="Q20" s="76" t="s">
        <v>7</v>
      </c>
      <c r="R20" s="76" t="s">
        <v>7</v>
      </c>
      <c r="S20" s="77" t="s">
        <v>7</v>
      </c>
      <c r="T20" s="5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>
      <c r="A21" s="13">
        <v>8</v>
      </c>
      <c r="B21" s="19">
        <v>36215</v>
      </c>
      <c r="C21" s="20">
        <v>5</v>
      </c>
      <c r="D21" s="20">
        <v>93</v>
      </c>
      <c r="E21" s="19">
        <v>42741</v>
      </c>
      <c r="F21" s="20">
        <v>5</v>
      </c>
      <c r="G21" s="20">
        <v>96</v>
      </c>
      <c r="H21" s="19">
        <v>48980</v>
      </c>
      <c r="I21" s="20">
        <v>6</v>
      </c>
      <c r="J21" s="20">
        <v>99</v>
      </c>
      <c r="K21" s="19">
        <v>52840</v>
      </c>
      <c r="L21" s="20">
        <v>6</v>
      </c>
      <c r="M21" s="46">
        <v>61</v>
      </c>
      <c r="N21" s="19">
        <v>57946</v>
      </c>
      <c r="O21" s="63">
        <f>+N21/N$51*100</f>
        <v>5.8152266087813471</v>
      </c>
      <c r="P21" s="46">
        <v>107</v>
      </c>
      <c r="Q21" s="19">
        <v>60488</v>
      </c>
      <c r="R21" s="63">
        <f>+Q21/Q$51*100</f>
        <v>5.7568965599288102</v>
      </c>
      <c r="S21" s="46">
        <v>105</v>
      </c>
      <c r="T21" s="2"/>
      <c r="U21" s="5"/>
      <c r="V21" s="5"/>
      <c r="W21" s="5"/>
      <c r="X21" s="5"/>
      <c r="Y21" s="5"/>
      <c r="Z21" s="5"/>
      <c r="AA21" s="7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22.15" customHeight="1">
      <c r="A22" s="17"/>
      <c r="B22" s="79" t="s">
        <v>60</v>
      </c>
      <c r="C22" s="80" t="s">
        <v>61</v>
      </c>
      <c r="D22" s="80" t="s">
        <v>62</v>
      </c>
      <c r="E22" s="79" t="s">
        <v>81</v>
      </c>
      <c r="F22" s="80" t="s">
        <v>81</v>
      </c>
      <c r="G22" s="80" t="s">
        <v>81</v>
      </c>
      <c r="H22" s="79" t="s">
        <v>81</v>
      </c>
      <c r="I22" s="80" t="s">
        <v>81</v>
      </c>
      <c r="J22" s="80" t="s">
        <v>81</v>
      </c>
      <c r="K22" s="79" t="s">
        <v>81</v>
      </c>
      <c r="L22" s="80" t="s">
        <v>81</v>
      </c>
      <c r="M22" s="81" t="s">
        <v>81</v>
      </c>
      <c r="N22" s="80" t="s">
        <v>56</v>
      </c>
      <c r="O22" s="80" t="s">
        <v>56</v>
      </c>
      <c r="P22" s="81" t="s">
        <v>56</v>
      </c>
      <c r="Q22" s="80" t="s">
        <v>56</v>
      </c>
      <c r="R22" s="80" t="s">
        <v>56</v>
      </c>
      <c r="S22" s="81" t="s">
        <v>56</v>
      </c>
      <c r="T22" s="82"/>
      <c r="U22" s="4"/>
      <c r="V22" s="4"/>
      <c r="W22" s="4"/>
      <c r="X22" s="4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>
      <c r="A23" s="17">
        <v>9</v>
      </c>
      <c r="B23" s="68">
        <v>31895</v>
      </c>
      <c r="C23" s="69">
        <v>4</v>
      </c>
      <c r="D23" s="69">
        <v>55</v>
      </c>
      <c r="E23" s="68">
        <v>35419</v>
      </c>
      <c r="F23" s="69">
        <v>4</v>
      </c>
      <c r="G23" s="69">
        <v>76</v>
      </c>
      <c r="H23" s="68">
        <v>43491</v>
      </c>
      <c r="I23" s="69">
        <v>5</v>
      </c>
      <c r="J23" s="69">
        <v>78</v>
      </c>
      <c r="K23" s="68">
        <v>51941</v>
      </c>
      <c r="L23" s="69">
        <v>6</v>
      </c>
      <c r="M23" s="70">
        <v>81</v>
      </c>
      <c r="N23" s="68">
        <v>54933</v>
      </c>
      <c r="O23" s="71">
        <f>+N23/N$51*100</f>
        <v>5.5128540934695369</v>
      </c>
      <c r="P23" s="70">
        <v>56</v>
      </c>
      <c r="Q23" s="68">
        <v>56986</v>
      </c>
      <c r="R23" s="71">
        <f>+Q23/Q$51*100</f>
        <v>5.423596537562875</v>
      </c>
      <c r="S23" s="70">
        <v>53</v>
      </c>
      <c r="T23" s="11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22.15" customHeight="1">
      <c r="A24" s="72"/>
      <c r="B24" s="75" t="s">
        <v>81</v>
      </c>
      <c r="C24" s="76" t="s">
        <v>81</v>
      </c>
      <c r="D24" s="76" t="s">
        <v>81</v>
      </c>
      <c r="E24" s="75" t="s">
        <v>60</v>
      </c>
      <c r="F24" s="76" t="s">
        <v>61</v>
      </c>
      <c r="G24" s="76" t="s">
        <v>62</v>
      </c>
      <c r="H24" s="75" t="s">
        <v>60</v>
      </c>
      <c r="I24" s="76" t="s">
        <v>61</v>
      </c>
      <c r="J24" s="76" t="s">
        <v>62</v>
      </c>
      <c r="K24" s="75" t="s">
        <v>60</v>
      </c>
      <c r="L24" s="76" t="s">
        <v>61</v>
      </c>
      <c r="M24" s="77" t="s">
        <v>62</v>
      </c>
      <c r="N24" s="76" t="s">
        <v>62</v>
      </c>
      <c r="O24" s="76" t="s">
        <v>62</v>
      </c>
      <c r="P24" s="77" t="s">
        <v>62</v>
      </c>
      <c r="Q24" s="76" t="s">
        <v>62</v>
      </c>
      <c r="R24" s="76" t="s">
        <v>62</v>
      </c>
      <c r="S24" s="77" t="s">
        <v>62</v>
      </c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>
      <c r="A25" s="13">
        <v>10</v>
      </c>
      <c r="B25" s="19">
        <v>28010</v>
      </c>
      <c r="C25" s="20">
        <v>4</v>
      </c>
      <c r="D25" s="20">
        <v>70</v>
      </c>
      <c r="E25" s="19">
        <v>31450</v>
      </c>
      <c r="F25" s="20">
        <v>4</v>
      </c>
      <c r="G25" s="20">
        <v>54</v>
      </c>
      <c r="H25" s="19">
        <v>31955</v>
      </c>
      <c r="I25" s="20">
        <v>4</v>
      </c>
      <c r="J25" s="20">
        <v>54</v>
      </c>
      <c r="K25" s="19">
        <v>32411</v>
      </c>
      <c r="L25" s="20">
        <v>3</v>
      </c>
      <c r="M25" s="46">
        <v>56</v>
      </c>
      <c r="N25" s="19">
        <v>32693</v>
      </c>
      <c r="O25" s="63">
        <f>+N25/N$51*100</f>
        <v>3.280937485260218</v>
      </c>
      <c r="P25" s="46">
        <v>53</v>
      </c>
      <c r="Q25" s="19">
        <v>33185</v>
      </c>
      <c r="R25" s="63">
        <f>+Q25/Q$51*100</f>
        <v>3.1583555803008458</v>
      </c>
      <c r="S25" s="46">
        <v>55</v>
      </c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ht="33" customHeight="1">
      <c r="A26" s="14"/>
      <c r="B26" s="10" t="s">
        <v>4</v>
      </c>
      <c r="C26" s="8" t="s">
        <v>4</v>
      </c>
      <c r="D26" s="8" t="s">
        <v>4</v>
      </c>
      <c r="E26" s="10" t="s">
        <v>4</v>
      </c>
      <c r="F26" s="8" t="s">
        <v>4</v>
      </c>
      <c r="G26" s="8" t="s">
        <v>4</v>
      </c>
      <c r="H26" s="10" t="s">
        <v>4</v>
      </c>
      <c r="I26" s="8" t="s">
        <v>4</v>
      </c>
      <c r="J26" s="8" t="s">
        <v>4</v>
      </c>
      <c r="K26" s="10" t="s">
        <v>2</v>
      </c>
      <c r="L26" s="8" t="s">
        <v>2</v>
      </c>
      <c r="M26" s="45" t="s">
        <v>2</v>
      </c>
      <c r="N26" s="8" t="s">
        <v>2</v>
      </c>
      <c r="O26" s="8" t="s">
        <v>2</v>
      </c>
      <c r="P26" s="45" t="s">
        <v>2</v>
      </c>
      <c r="Q26" s="8" t="s">
        <v>2</v>
      </c>
      <c r="R26" s="8" t="s">
        <v>2</v>
      </c>
      <c r="S26" s="45" t="s">
        <v>2</v>
      </c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>
      <c r="A27" s="16">
        <v>11</v>
      </c>
      <c r="B27" s="68">
        <v>21381</v>
      </c>
      <c r="C27" s="69">
        <v>3</v>
      </c>
      <c r="D27" s="69">
        <v>41</v>
      </c>
      <c r="E27" s="68">
        <v>22362</v>
      </c>
      <c r="F27" s="69">
        <v>3</v>
      </c>
      <c r="G27" s="69">
        <v>40</v>
      </c>
      <c r="H27" s="68">
        <v>23495</v>
      </c>
      <c r="I27" s="69">
        <v>3</v>
      </c>
      <c r="J27" s="69">
        <v>39</v>
      </c>
      <c r="K27" s="68">
        <v>24711</v>
      </c>
      <c r="L27" s="69">
        <v>3</v>
      </c>
      <c r="M27" s="70">
        <v>28</v>
      </c>
      <c r="N27" s="68">
        <v>25890</v>
      </c>
      <c r="O27" s="71">
        <f>+N27/N$51*100</f>
        <v>2.598215871696909</v>
      </c>
      <c r="P27" s="70">
        <v>30</v>
      </c>
      <c r="Q27" s="68">
        <v>26342</v>
      </c>
      <c r="R27" s="71">
        <f>+Q27/Q$51*100</f>
        <v>2.5070785805720921</v>
      </c>
      <c r="S27" s="70">
        <v>28</v>
      </c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ht="33" customHeight="1">
      <c r="A28" s="83"/>
      <c r="B28" s="75" t="s">
        <v>63</v>
      </c>
      <c r="C28" s="76" t="s">
        <v>64</v>
      </c>
      <c r="D28" s="76" t="s">
        <v>65</v>
      </c>
      <c r="E28" s="75" t="s">
        <v>2</v>
      </c>
      <c r="F28" s="76" t="s">
        <v>2</v>
      </c>
      <c r="G28" s="76" t="s">
        <v>2</v>
      </c>
      <c r="H28" s="75" t="s">
        <v>2</v>
      </c>
      <c r="I28" s="76" t="s">
        <v>2</v>
      </c>
      <c r="J28" s="76" t="s">
        <v>2</v>
      </c>
      <c r="K28" s="75" t="s">
        <v>4</v>
      </c>
      <c r="L28" s="76" t="s">
        <v>4</v>
      </c>
      <c r="M28" s="77" t="s">
        <v>4</v>
      </c>
      <c r="N28" s="76" t="s">
        <v>4</v>
      </c>
      <c r="O28" s="76" t="s">
        <v>4</v>
      </c>
      <c r="P28" s="77" t="s">
        <v>4</v>
      </c>
      <c r="Q28" s="76" t="s">
        <v>4</v>
      </c>
      <c r="R28" s="76" t="s">
        <v>4</v>
      </c>
      <c r="S28" s="77" t="s">
        <v>4</v>
      </c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>
      <c r="A29" s="15">
        <v>12</v>
      </c>
      <c r="B29" s="19">
        <v>20116</v>
      </c>
      <c r="C29" s="20">
        <v>3</v>
      </c>
      <c r="D29" s="20">
        <v>55</v>
      </c>
      <c r="E29" s="19">
        <v>20866</v>
      </c>
      <c r="F29" s="20">
        <v>3</v>
      </c>
      <c r="G29" s="20">
        <v>32</v>
      </c>
      <c r="H29" s="19">
        <v>22738</v>
      </c>
      <c r="I29" s="20">
        <v>3</v>
      </c>
      <c r="J29" s="20">
        <v>25</v>
      </c>
      <c r="K29" s="19">
        <v>24002</v>
      </c>
      <c r="L29" s="20">
        <v>3</v>
      </c>
      <c r="M29" s="46">
        <v>42</v>
      </c>
      <c r="N29" s="19">
        <v>25020</v>
      </c>
      <c r="O29" s="63">
        <f>+N29/N$51*100</f>
        <v>2.5109061842354832</v>
      </c>
      <c r="P29" s="46">
        <v>42</v>
      </c>
      <c r="Q29" s="19">
        <v>25593</v>
      </c>
      <c r="R29" s="63">
        <f>+Q29/Q$51*100</f>
        <v>2.4357931103402</v>
      </c>
      <c r="S29" s="46">
        <v>41</v>
      </c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22.15" customHeight="1">
      <c r="A30" s="14"/>
      <c r="B30" s="10" t="s">
        <v>66</v>
      </c>
      <c r="C30" s="8" t="s">
        <v>67</v>
      </c>
      <c r="D30" s="8" t="s">
        <v>67</v>
      </c>
      <c r="E30" s="10" t="s">
        <v>63</v>
      </c>
      <c r="F30" s="8" t="s">
        <v>64</v>
      </c>
      <c r="G30" s="8" t="s">
        <v>65</v>
      </c>
      <c r="H30" s="10" t="s">
        <v>63</v>
      </c>
      <c r="I30" s="8" t="s">
        <v>64</v>
      </c>
      <c r="J30" s="8" t="s">
        <v>65</v>
      </c>
      <c r="K30" s="10" t="s">
        <v>1</v>
      </c>
      <c r="L30" s="8" t="s">
        <v>1</v>
      </c>
      <c r="M30" s="45" t="s">
        <v>1</v>
      </c>
      <c r="N30" s="8" t="s">
        <v>1</v>
      </c>
      <c r="O30" s="8" t="s">
        <v>1</v>
      </c>
      <c r="P30" s="45" t="s">
        <v>1</v>
      </c>
      <c r="Q30" s="8" t="s">
        <v>1</v>
      </c>
      <c r="R30" s="8" t="s">
        <v>1</v>
      </c>
      <c r="S30" s="45" t="s">
        <v>1</v>
      </c>
      <c r="T30" s="11"/>
      <c r="U30" s="11"/>
      <c r="V30" s="11"/>
      <c r="W30" s="11"/>
      <c r="X30" s="11"/>
      <c r="Y30" s="11"/>
      <c r="Z30" s="11"/>
      <c r="AA30" s="11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3.5" thickBot="1">
      <c r="A31" s="84">
        <v>13</v>
      </c>
      <c r="B31" s="85">
        <v>19436</v>
      </c>
      <c r="C31" s="86">
        <v>3</v>
      </c>
      <c r="D31" s="86">
        <v>60</v>
      </c>
      <c r="E31" s="85">
        <v>20610</v>
      </c>
      <c r="F31" s="86">
        <v>3</v>
      </c>
      <c r="G31" s="86">
        <v>57</v>
      </c>
      <c r="H31" s="85">
        <v>20956</v>
      </c>
      <c r="I31" s="86">
        <v>2</v>
      </c>
      <c r="J31" s="86">
        <v>60</v>
      </c>
      <c r="K31" s="85">
        <v>21677</v>
      </c>
      <c r="L31" s="86">
        <v>2</v>
      </c>
      <c r="M31" s="87">
        <v>111</v>
      </c>
      <c r="N31" s="85">
        <v>23126</v>
      </c>
      <c r="O31" s="86">
        <v>2</v>
      </c>
      <c r="P31" s="87">
        <v>106</v>
      </c>
      <c r="Q31" s="85">
        <v>24289</v>
      </c>
      <c r="R31" s="86">
        <v>2</v>
      </c>
      <c r="S31" s="87">
        <v>104</v>
      </c>
      <c r="T31" s="11"/>
      <c r="U31" s="11"/>
      <c r="V31" s="11"/>
      <c r="W31" s="11"/>
      <c r="X31" s="11"/>
      <c r="Y31" s="11"/>
      <c r="Z31" s="11"/>
      <c r="AA31" s="11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>
      <c r="A32" s="30" t="s">
        <v>87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3.5" thickBot="1">
      <c r="A33" s="5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2"/>
      <c r="R33" s="50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>
      <c r="A34" s="52"/>
      <c r="B34" s="51">
        <v>2003</v>
      </c>
      <c r="C34" s="48">
        <v>2003</v>
      </c>
      <c r="D34" s="48">
        <v>2003</v>
      </c>
      <c r="E34" s="51">
        <v>2004</v>
      </c>
      <c r="F34" s="48">
        <v>2004</v>
      </c>
      <c r="G34" s="48">
        <v>2004</v>
      </c>
      <c r="H34" s="51">
        <v>2005</v>
      </c>
      <c r="I34" s="48">
        <v>2005</v>
      </c>
      <c r="J34" s="48">
        <v>2005</v>
      </c>
      <c r="K34" s="51">
        <v>2006</v>
      </c>
      <c r="L34" s="48">
        <v>2006</v>
      </c>
      <c r="M34" s="53">
        <v>2006</v>
      </c>
      <c r="N34" s="51">
        <v>2007</v>
      </c>
      <c r="O34" s="48">
        <v>2007</v>
      </c>
      <c r="P34" s="53">
        <v>2007</v>
      </c>
      <c r="Q34" s="51">
        <v>2008</v>
      </c>
      <c r="R34" s="48">
        <v>2008</v>
      </c>
      <c r="S34" s="53">
        <v>2008</v>
      </c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>
      <c r="A35" s="106"/>
      <c r="B35" s="104" t="s">
        <v>11</v>
      </c>
      <c r="C35" s="103" t="s">
        <v>11</v>
      </c>
      <c r="D35" s="103" t="s">
        <v>11</v>
      </c>
      <c r="E35" s="104" t="s">
        <v>11</v>
      </c>
      <c r="F35" s="103" t="s">
        <v>11</v>
      </c>
      <c r="G35" s="103" t="s">
        <v>11</v>
      </c>
      <c r="H35" s="104" t="s">
        <v>11</v>
      </c>
      <c r="I35" s="103" t="s">
        <v>11</v>
      </c>
      <c r="J35" s="103" t="s">
        <v>11</v>
      </c>
      <c r="K35" s="104" t="s">
        <v>11</v>
      </c>
      <c r="L35" s="103" t="s">
        <v>11</v>
      </c>
      <c r="M35" s="105" t="s">
        <v>11</v>
      </c>
      <c r="N35" s="104" t="s">
        <v>11</v>
      </c>
      <c r="O35" s="103" t="s">
        <v>11</v>
      </c>
      <c r="P35" s="105" t="s">
        <v>11</v>
      </c>
      <c r="Q35" s="104" t="s">
        <v>11</v>
      </c>
      <c r="R35" s="103" t="s">
        <v>11</v>
      </c>
      <c r="S35" s="105" t="s">
        <v>11</v>
      </c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ht="24" customHeight="1">
      <c r="A36" s="58" t="s">
        <v>9</v>
      </c>
      <c r="B36" s="56" t="s">
        <v>10</v>
      </c>
      <c r="C36" s="55" t="s">
        <v>49</v>
      </c>
      <c r="D36" s="55" t="s">
        <v>50</v>
      </c>
      <c r="E36" s="56" t="s">
        <v>10</v>
      </c>
      <c r="F36" s="55" t="s">
        <v>49</v>
      </c>
      <c r="G36" s="55" t="s">
        <v>50</v>
      </c>
      <c r="H36" s="56" t="s">
        <v>10</v>
      </c>
      <c r="I36" s="55" t="s">
        <v>49</v>
      </c>
      <c r="J36" s="55" t="s">
        <v>50</v>
      </c>
      <c r="K36" s="56" t="s">
        <v>10</v>
      </c>
      <c r="L36" s="55" t="s">
        <v>49</v>
      </c>
      <c r="M36" s="57" t="s">
        <v>50</v>
      </c>
      <c r="N36" s="56" t="s">
        <v>10</v>
      </c>
      <c r="O36" s="55" t="s">
        <v>49</v>
      </c>
      <c r="P36" s="57" t="s">
        <v>50</v>
      </c>
      <c r="Q36" s="56" t="s">
        <v>10</v>
      </c>
      <c r="R36" s="55" t="s">
        <v>49</v>
      </c>
      <c r="S36" s="57" t="s">
        <v>50</v>
      </c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ht="33" customHeight="1">
      <c r="A37" s="14"/>
      <c r="B37" s="10" t="s">
        <v>2</v>
      </c>
      <c r="C37" s="8" t="s">
        <v>2</v>
      </c>
      <c r="D37" s="8" t="s">
        <v>2</v>
      </c>
      <c r="E37" s="10" t="s">
        <v>66</v>
      </c>
      <c r="F37" s="8" t="s">
        <v>67</v>
      </c>
      <c r="G37" s="8" t="s">
        <v>67</v>
      </c>
      <c r="H37" s="10" t="s">
        <v>66</v>
      </c>
      <c r="I37" s="8" t="s">
        <v>67</v>
      </c>
      <c r="J37" s="8" t="s">
        <v>67</v>
      </c>
      <c r="K37" s="10" t="s">
        <v>66</v>
      </c>
      <c r="L37" s="8" t="s">
        <v>67</v>
      </c>
      <c r="M37" s="60" t="s">
        <v>67</v>
      </c>
      <c r="N37" s="61" t="s">
        <v>65</v>
      </c>
      <c r="O37" s="8" t="s">
        <v>65</v>
      </c>
      <c r="P37" s="60" t="s">
        <v>65</v>
      </c>
      <c r="Q37" s="62" t="s">
        <v>6</v>
      </c>
      <c r="R37" s="62" t="s">
        <v>6</v>
      </c>
      <c r="S37" s="47" t="s">
        <v>6</v>
      </c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>
      <c r="A38" s="16">
        <v>14</v>
      </c>
      <c r="B38" s="68">
        <v>19254</v>
      </c>
      <c r="C38" s="69">
        <v>3</v>
      </c>
      <c r="D38" s="69">
        <v>28</v>
      </c>
      <c r="E38" s="68">
        <v>20189</v>
      </c>
      <c r="F38" s="69">
        <v>3</v>
      </c>
      <c r="G38" s="69">
        <v>60</v>
      </c>
      <c r="H38" s="68">
        <v>20715</v>
      </c>
      <c r="I38" s="69">
        <v>2</v>
      </c>
      <c r="J38" s="69">
        <v>58</v>
      </c>
      <c r="K38" s="68">
        <v>21379</v>
      </c>
      <c r="L38" s="69">
        <v>2</v>
      </c>
      <c r="M38" s="69">
        <v>61</v>
      </c>
      <c r="N38" s="68">
        <v>21936</v>
      </c>
      <c r="O38" s="71">
        <f>+N38/N$51*100</f>
        <v>2.2014083955791195</v>
      </c>
      <c r="P38" s="70">
        <v>62</v>
      </c>
      <c r="Q38" s="68">
        <v>22679</v>
      </c>
      <c r="R38" s="71">
        <f>+Q38/Q$51*100</f>
        <v>2.1584555132030401</v>
      </c>
      <c r="S38" s="70">
        <v>36</v>
      </c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22.15" customHeight="1">
      <c r="A39" s="83"/>
      <c r="B39" s="75" t="s">
        <v>68</v>
      </c>
      <c r="C39" s="76" t="s">
        <v>69</v>
      </c>
      <c r="D39" s="76" t="s">
        <v>70</v>
      </c>
      <c r="E39" s="75" t="s">
        <v>68</v>
      </c>
      <c r="F39" s="76" t="s">
        <v>69</v>
      </c>
      <c r="G39" s="76" t="s">
        <v>70</v>
      </c>
      <c r="H39" s="75" t="s">
        <v>1</v>
      </c>
      <c r="I39" s="76" t="s">
        <v>1</v>
      </c>
      <c r="J39" s="76" t="s">
        <v>1</v>
      </c>
      <c r="K39" s="75" t="s">
        <v>63</v>
      </c>
      <c r="L39" s="76" t="s">
        <v>64</v>
      </c>
      <c r="M39" s="76" t="s">
        <v>65</v>
      </c>
      <c r="N39" s="75" t="s">
        <v>67</v>
      </c>
      <c r="O39" s="76" t="s">
        <v>67</v>
      </c>
      <c r="P39" s="77" t="s">
        <v>67</v>
      </c>
      <c r="Q39" s="75" t="s">
        <v>67</v>
      </c>
      <c r="R39" s="76" t="s">
        <v>67</v>
      </c>
      <c r="S39" s="77" t="s">
        <v>67</v>
      </c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>
      <c r="A40" s="15">
        <v>15</v>
      </c>
      <c r="B40" s="19">
        <v>17962</v>
      </c>
      <c r="C40" s="20">
        <v>2</v>
      </c>
      <c r="D40" s="20">
        <v>43</v>
      </c>
      <c r="E40" s="19">
        <v>18711</v>
      </c>
      <c r="F40" s="20">
        <v>2</v>
      </c>
      <c r="G40" s="20">
        <v>39</v>
      </c>
      <c r="H40" s="19">
        <v>19794</v>
      </c>
      <c r="I40" s="20">
        <v>2</v>
      </c>
      <c r="J40" s="20">
        <v>95</v>
      </c>
      <c r="K40" s="19">
        <v>21343</v>
      </c>
      <c r="L40" s="20">
        <v>2</v>
      </c>
      <c r="M40" s="46">
        <v>58</v>
      </c>
      <c r="N40" s="19">
        <v>21763</v>
      </c>
      <c r="O40" s="63">
        <f>+N40/N$51*100</f>
        <v>2.1840468140494331</v>
      </c>
      <c r="P40" s="46">
        <v>62</v>
      </c>
      <c r="Q40" s="19">
        <v>22535</v>
      </c>
      <c r="R40" s="63">
        <f>+Q40/Q$51*100</f>
        <v>2.144750429473544</v>
      </c>
      <c r="S40" s="46">
        <v>58</v>
      </c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22.15" customHeight="1">
      <c r="A41" s="14"/>
      <c r="B41" s="10" t="s">
        <v>1</v>
      </c>
      <c r="C41" s="8" t="s">
        <v>1</v>
      </c>
      <c r="D41" s="8" t="s">
        <v>1</v>
      </c>
      <c r="E41" s="10" t="s">
        <v>1</v>
      </c>
      <c r="F41" s="8" t="s">
        <v>1</v>
      </c>
      <c r="G41" s="8" t="s">
        <v>1</v>
      </c>
      <c r="H41" s="10" t="s">
        <v>68</v>
      </c>
      <c r="I41" s="8" t="s">
        <v>69</v>
      </c>
      <c r="J41" s="8" t="s">
        <v>70</v>
      </c>
      <c r="K41" s="10" t="s">
        <v>68</v>
      </c>
      <c r="L41" s="8" t="s">
        <v>69</v>
      </c>
      <c r="M41" s="45" t="s">
        <v>70</v>
      </c>
      <c r="N41" s="8" t="s">
        <v>70</v>
      </c>
      <c r="O41" s="8" t="s">
        <v>70</v>
      </c>
      <c r="P41" s="45" t="s">
        <v>70</v>
      </c>
      <c r="Q41" s="8" t="s">
        <v>70</v>
      </c>
      <c r="R41" s="8" t="s">
        <v>70</v>
      </c>
      <c r="S41" s="45" t="s">
        <v>70</v>
      </c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>
      <c r="A42" s="88">
        <v>16</v>
      </c>
      <c r="B42" s="89">
        <v>15635</v>
      </c>
      <c r="C42" s="90">
        <v>2</v>
      </c>
      <c r="D42" s="90">
        <v>87</v>
      </c>
      <c r="E42" s="89">
        <v>17345</v>
      </c>
      <c r="F42" s="90">
        <v>2</v>
      </c>
      <c r="G42" s="90">
        <v>94</v>
      </c>
      <c r="H42" s="89">
        <v>19709</v>
      </c>
      <c r="I42" s="90">
        <v>2</v>
      </c>
      <c r="J42" s="90">
        <v>40</v>
      </c>
      <c r="K42" s="89">
        <v>20484</v>
      </c>
      <c r="L42" s="90">
        <v>2</v>
      </c>
      <c r="M42" s="91">
        <v>39</v>
      </c>
      <c r="N42" s="89">
        <v>21076</v>
      </c>
      <c r="O42" s="92">
        <f>+N42/N$51*100</f>
        <v>2.115102267743687</v>
      </c>
      <c r="P42" s="91">
        <v>39</v>
      </c>
      <c r="Q42" s="89">
        <v>21944</v>
      </c>
      <c r="R42" s="92">
        <f>+Q42/Q$51*100</f>
        <v>2.0885024816670712</v>
      </c>
      <c r="S42" s="91">
        <v>38</v>
      </c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ht="22.15" customHeight="1">
      <c r="A43" s="83"/>
      <c r="B43" s="73" t="s">
        <v>71</v>
      </c>
      <c r="C43" s="74" t="s">
        <v>72</v>
      </c>
      <c r="D43" s="74" t="s">
        <v>73</v>
      </c>
      <c r="E43" s="73" t="s">
        <v>6</v>
      </c>
      <c r="F43" s="74" t="s">
        <v>6</v>
      </c>
      <c r="G43" s="74" t="s">
        <v>6</v>
      </c>
      <c r="H43" s="73" t="s">
        <v>6</v>
      </c>
      <c r="I43" s="74" t="s">
        <v>6</v>
      </c>
      <c r="J43" s="74" t="s">
        <v>6</v>
      </c>
      <c r="K43" s="73" t="s">
        <v>6</v>
      </c>
      <c r="L43" s="74" t="s">
        <v>6</v>
      </c>
      <c r="M43" s="93" t="s">
        <v>6</v>
      </c>
      <c r="N43" s="94" t="s">
        <v>6</v>
      </c>
      <c r="O43" s="94" t="s">
        <v>6</v>
      </c>
      <c r="P43" s="93" t="s">
        <v>6</v>
      </c>
      <c r="Q43" s="74" t="s">
        <v>85</v>
      </c>
      <c r="R43" s="74" t="s">
        <v>86</v>
      </c>
      <c r="S43" s="95" t="s">
        <v>86</v>
      </c>
      <c r="T43" s="5"/>
      <c r="U43" s="5"/>
      <c r="V43" s="5"/>
      <c r="W43" s="5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>
      <c r="A44" s="83">
        <v>17</v>
      </c>
      <c r="B44" s="96">
        <v>11839</v>
      </c>
      <c r="C44" s="94">
        <v>2</v>
      </c>
      <c r="D44" s="94">
        <v>38</v>
      </c>
      <c r="E44" s="96">
        <v>13355</v>
      </c>
      <c r="F44" s="94">
        <v>2</v>
      </c>
      <c r="G44" s="94">
        <v>42</v>
      </c>
      <c r="H44" s="96">
        <v>15281</v>
      </c>
      <c r="I44" s="94">
        <v>2</v>
      </c>
      <c r="J44" s="94">
        <v>43</v>
      </c>
      <c r="K44" s="96">
        <v>17484</v>
      </c>
      <c r="L44" s="94">
        <v>2</v>
      </c>
      <c r="M44" s="93">
        <v>41</v>
      </c>
      <c r="N44" s="96">
        <v>19848</v>
      </c>
      <c r="O44" s="97">
        <f>+N44/N$51*100</f>
        <v>1.9918651456716976</v>
      </c>
      <c r="P44" s="93">
        <v>40</v>
      </c>
      <c r="Q44" s="96">
        <v>21632</v>
      </c>
      <c r="R44" s="97">
        <f>+Q44/Q$51*100</f>
        <v>2.0588081335864965</v>
      </c>
      <c r="S44" s="93">
        <v>60</v>
      </c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ht="22.15" customHeight="1">
      <c r="A45" s="16"/>
      <c r="B45" s="79" t="s">
        <v>6</v>
      </c>
      <c r="C45" s="80" t="s">
        <v>6</v>
      </c>
      <c r="D45" s="80" t="s">
        <v>6</v>
      </c>
      <c r="E45" s="79" t="s">
        <v>71</v>
      </c>
      <c r="F45" s="80" t="s">
        <v>72</v>
      </c>
      <c r="G45" s="80" t="s">
        <v>73</v>
      </c>
      <c r="H45" s="79" t="s">
        <v>71</v>
      </c>
      <c r="I45" s="80" t="s">
        <v>72</v>
      </c>
      <c r="J45" s="80" t="s">
        <v>73</v>
      </c>
      <c r="K45" s="79" t="s">
        <v>71</v>
      </c>
      <c r="L45" s="80" t="s">
        <v>72</v>
      </c>
      <c r="M45" s="81" t="s">
        <v>73</v>
      </c>
      <c r="N45" s="80" t="s">
        <v>73</v>
      </c>
      <c r="O45" s="80" t="s">
        <v>73</v>
      </c>
      <c r="P45" s="81" t="s">
        <v>73</v>
      </c>
      <c r="Q45" s="80" t="s">
        <v>73</v>
      </c>
      <c r="R45" s="80" t="s">
        <v>73</v>
      </c>
      <c r="S45" s="81" t="s">
        <v>73</v>
      </c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>
      <c r="A46" s="16">
        <v>18</v>
      </c>
      <c r="B46" s="68">
        <v>11763</v>
      </c>
      <c r="C46" s="69">
        <v>2</v>
      </c>
      <c r="D46" s="69">
        <v>39</v>
      </c>
      <c r="E46" s="68">
        <v>12347</v>
      </c>
      <c r="F46" s="69">
        <v>2</v>
      </c>
      <c r="G46" s="69">
        <v>38</v>
      </c>
      <c r="H46" s="68">
        <v>13049</v>
      </c>
      <c r="I46" s="69">
        <v>1</v>
      </c>
      <c r="J46" s="69">
        <v>37</v>
      </c>
      <c r="K46" s="68">
        <v>13178</v>
      </c>
      <c r="L46" s="69">
        <v>1</v>
      </c>
      <c r="M46" s="70">
        <v>38</v>
      </c>
      <c r="N46" s="68">
        <v>13558</v>
      </c>
      <c r="O46" s="71">
        <f>+N46/N$51*100</f>
        <v>1.3606261409218496</v>
      </c>
      <c r="P46" s="70">
        <v>39</v>
      </c>
      <c r="Q46" s="68">
        <v>14104</v>
      </c>
      <c r="R46" s="71">
        <f>+Q46/Q$51*100</f>
        <v>1.3423368119500716</v>
      </c>
      <c r="S46" s="70">
        <v>37</v>
      </c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22.15" customHeight="1">
      <c r="A47" s="83"/>
      <c r="B47" s="75" t="s">
        <v>8</v>
      </c>
      <c r="C47" s="76" t="s">
        <v>8</v>
      </c>
      <c r="D47" s="76" t="s">
        <v>8</v>
      </c>
      <c r="E47" s="75" t="s">
        <v>8</v>
      </c>
      <c r="F47" s="76" t="s">
        <v>8</v>
      </c>
      <c r="G47" s="76" t="s">
        <v>8</v>
      </c>
      <c r="H47" s="75" t="s">
        <v>8</v>
      </c>
      <c r="I47" s="76" t="s">
        <v>8</v>
      </c>
      <c r="J47" s="76" t="s">
        <v>8</v>
      </c>
      <c r="K47" s="75" t="s">
        <v>8</v>
      </c>
      <c r="L47" s="76" t="s">
        <v>8</v>
      </c>
      <c r="M47" s="77" t="s">
        <v>8</v>
      </c>
      <c r="N47" s="76" t="s">
        <v>8</v>
      </c>
      <c r="O47" s="76" t="s">
        <v>8</v>
      </c>
      <c r="P47" s="77" t="s">
        <v>8</v>
      </c>
      <c r="Q47" s="76" t="s">
        <v>8</v>
      </c>
      <c r="R47" s="76" t="s">
        <v>8</v>
      </c>
      <c r="S47" s="77" t="s">
        <v>8</v>
      </c>
      <c r="T47" s="5"/>
      <c r="U47" s="5"/>
      <c r="V47" s="5"/>
      <c r="W47" s="5"/>
      <c r="X47" s="5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>
      <c r="A48" s="15">
        <v>19</v>
      </c>
      <c r="B48" s="19">
        <v>8426</v>
      </c>
      <c r="C48" s="20">
        <v>1</v>
      </c>
      <c r="D48" s="20">
        <v>43</v>
      </c>
      <c r="E48" s="19">
        <v>9289</v>
      </c>
      <c r="F48" s="20">
        <v>1</v>
      </c>
      <c r="G48" s="20">
        <v>45</v>
      </c>
      <c r="H48" s="19">
        <v>9925</v>
      </c>
      <c r="I48" s="20">
        <v>1</v>
      </c>
      <c r="J48" s="20">
        <v>43</v>
      </c>
      <c r="K48" s="19">
        <v>10416</v>
      </c>
      <c r="L48" s="20">
        <v>1</v>
      </c>
      <c r="M48" s="46">
        <v>48</v>
      </c>
      <c r="N48" s="19">
        <v>11081</v>
      </c>
      <c r="O48" s="63">
        <f>+N48/N$51*100</f>
        <v>1.112044421563285</v>
      </c>
      <c r="P48" s="46">
        <v>45</v>
      </c>
      <c r="Q48" s="19">
        <v>11814</v>
      </c>
      <c r="R48" s="63">
        <f>+Q48/Q$51*100</f>
        <v>1.1243879109740602</v>
      </c>
      <c r="S48" s="46">
        <v>44</v>
      </c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ht="22.15" customHeight="1">
      <c r="A49" s="14"/>
      <c r="B49" s="10" t="s">
        <v>74</v>
      </c>
      <c r="C49" s="8" t="s">
        <v>75</v>
      </c>
      <c r="D49" s="8" t="s">
        <v>76</v>
      </c>
      <c r="E49" s="10" t="s">
        <v>77</v>
      </c>
      <c r="F49" s="8" t="s">
        <v>78</v>
      </c>
      <c r="G49" s="8" t="s">
        <v>77</v>
      </c>
      <c r="H49" s="10" t="s">
        <v>77</v>
      </c>
      <c r="I49" s="8" t="s">
        <v>78</v>
      </c>
      <c r="J49" s="8" t="s">
        <v>77</v>
      </c>
      <c r="K49" s="10" t="s">
        <v>77</v>
      </c>
      <c r="L49" s="8" t="s">
        <v>78</v>
      </c>
      <c r="M49" s="45" t="s">
        <v>77</v>
      </c>
      <c r="N49" s="8" t="s">
        <v>77</v>
      </c>
      <c r="O49" s="8" t="s">
        <v>77</v>
      </c>
      <c r="P49" s="45" t="s">
        <v>77</v>
      </c>
      <c r="Q49" s="8" t="s">
        <v>77</v>
      </c>
      <c r="R49" s="8" t="s">
        <v>77</v>
      </c>
      <c r="S49" s="45" t="s">
        <v>77</v>
      </c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>
      <c r="A50" s="16">
        <v>20</v>
      </c>
      <c r="B50" s="68">
        <v>7786</v>
      </c>
      <c r="C50" s="69">
        <v>1</v>
      </c>
      <c r="D50" s="69">
        <v>48</v>
      </c>
      <c r="E50" s="68">
        <v>8257</v>
      </c>
      <c r="F50" s="69">
        <v>1</v>
      </c>
      <c r="G50" s="69">
        <v>41</v>
      </c>
      <c r="H50" s="68">
        <v>8728</v>
      </c>
      <c r="I50" s="69">
        <v>1</v>
      </c>
      <c r="J50" s="69">
        <v>39</v>
      </c>
      <c r="K50" s="68">
        <v>8956</v>
      </c>
      <c r="L50" s="69">
        <v>1</v>
      </c>
      <c r="M50" s="70">
        <v>41</v>
      </c>
      <c r="N50" s="68">
        <v>9505</v>
      </c>
      <c r="O50" s="71">
        <f>+N50/N$51*100</f>
        <v>0.95388342450672536</v>
      </c>
      <c r="P50" s="70">
        <v>41</v>
      </c>
      <c r="Q50" s="68">
        <v>9893</v>
      </c>
      <c r="R50" s="71">
        <f>+Q50/Q$51*100</f>
        <v>0.94155828705488231</v>
      </c>
      <c r="S50" s="70">
        <v>41</v>
      </c>
      <c r="T50" s="11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ht="24" customHeight="1" thickBot="1">
      <c r="A51" s="98" t="s">
        <v>3</v>
      </c>
      <c r="B51" s="99">
        <v>729044</v>
      </c>
      <c r="C51" s="100"/>
      <c r="D51" s="100">
        <v>63</v>
      </c>
      <c r="E51" s="99">
        <v>797117</v>
      </c>
      <c r="F51" s="100"/>
      <c r="G51" s="100">
        <v>65</v>
      </c>
      <c r="H51" s="99">
        <v>871249</v>
      </c>
      <c r="I51" s="100"/>
      <c r="J51" s="100">
        <v>67</v>
      </c>
      <c r="K51" s="99">
        <v>939331</v>
      </c>
      <c r="L51" s="100"/>
      <c r="M51" s="101">
        <v>73</v>
      </c>
      <c r="N51" s="100">
        <v>996453</v>
      </c>
      <c r="O51" s="100"/>
      <c r="P51" s="101">
        <v>72</v>
      </c>
      <c r="Q51" s="100">
        <v>1050705</v>
      </c>
      <c r="R51" s="100"/>
      <c r="S51" s="101">
        <v>71</v>
      </c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ht="13.5" thickTop="1">
      <c r="A52" s="107" t="s">
        <v>12</v>
      </c>
      <c r="B52" s="108"/>
      <c r="C52" s="109"/>
      <c r="D52" s="109"/>
      <c r="E52" s="109"/>
      <c r="F52" s="109"/>
      <c r="G52" s="109"/>
      <c r="H52" s="109"/>
      <c r="I52" s="109"/>
      <c r="J52" s="110"/>
      <c r="K52" s="110"/>
      <c r="L52" s="110"/>
      <c r="M52" s="110"/>
      <c r="N52" s="110"/>
      <c r="O52" s="111"/>
      <c r="P52" s="111"/>
      <c r="V52" s="24"/>
      <c r="W52" s="24"/>
      <c r="X52" s="24"/>
      <c r="Y52" s="24"/>
      <c r="Z52" s="24"/>
      <c r="AA52" s="24"/>
      <c r="AB52" s="24"/>
      <c r="AC52" s="2"/>
      <c r="AD52" s="2"/>
      <c r="AE52" s="2"/>
      <c r="AF52" s="2"/>
      <c r="AG52" s="2"/>
      <c r="AH52" s="2"/>
      <c r="AI52" s="2"/>
      <c r="AJ52" s="2"/>
      <c r="AK52" s="2"/>
    </row>
    <row r="53" spans="1:37">
      <c r="A53" s="37" t="s">
        <v>40</v>
      </c>
      <c r="B53" s="37"/>
      <c r="C53" s="112"/>
      <c r="D53" s="112"/>
      <c r="E53" s="111"/>
      <c r="F53" s="27" t="s">
        <v>79</v>
      </c>
      <c r="G53" s="111"/>
      <c r="H53" s="27" t="s">
        <v>82</v>
      </c>
      <c r="I53" s="112"/>
      <c r="J53" s="112"/>
      <c r="K53" s="111"/>
      <c r="L53" s="111"/>
      <c r="M53" s="27">
        <v>783.7</v>
      </c>
      <c r="N53" s="110"/>
      <c r="O53" s="37"/>
      <c r="P53" s="112"/>
      <c r="Q53" s="26"/>
      <c r="R53" s="26"/>
      <c r="S53" s="26"/>
      <c r="T53" s="26"/>
      <c r="U53" s="27"/>
      <c r="V53" s="26"/>
      <c r="Y53" s="24"/>
      <c r="Z53" s="24"/>
      <c r="AA53" s="24"/>
      <c r="AB53" s="24"/>
      <c r="AC53" s="2"/>
      <c r="AD53" s="2"/>
      <c r="AE53" s="2"/>
      <c r="AF53" s="2"/>
      <c r="AG53" s="2"/>
      <c r="AH53" s="2"/>
      <c r="AI53" s="2"/>
      <c r="AJ53" s="2"/>
      <c r="AK53" s="2"/>
    </row>
    <row r="54" spans="1:37">
      <c r="A54" s="37" t="s">
        <v>13</v>
      </c>
      <c r="B54" s="37"/>
      <c r="C54" s="112"/>
      <c r="D54" s="112"/>
      <c r="E54" s="111"/>
      <c r="F54" s="27">
        <v>188</v>
      </c>
      <c r="G54" s="111"/>
      <c r="H54" s="37" t="s">
        <v>14</v>
      </c>
      <c r="I54" s="112"/>
      <c r="J54" s="112"/>
      <c r="K54" s="111"/>
      <c r="L54" s="111"/>
      <c r="M54" s="27" t="s">
        <v>15</v>
      </c>
      <c r="N54" s="110"/>
      <c r="O54" s="37"/>
      <c r="P54" s="112"/>
      <c r="Q54" s="26"/>
      <c r="R54" s="26"/>
      <c r="S54" s="26"/>
      <c r="T54" s="26"/>
      <c r="U54" s="27"/>
      <c r="V54" s="26"/>
      <c r="Y54" s="24"/>
      <c r="Z54" s="24"/>
      <c r="AA54" s="24"/>
      <c r="AB54" s="24"/>
      <c r="AC54" s="2"/>
      <c r="AD54" s="2"/>
      <c r="AE54" s="2"/>
      <c r="AF54" s="2"/>
      <c r="AG54" s="2"/>
      <c r="AH54" s="2"/>
      <c r="AI54" s="2"/>
      <c r="AJ54" s="2"/>
      <c r="AK54" s="2"/>
    </row>
    <row r="55" spans="1:37">
      <c r="A55" s="37" t="s">
        <v>16</v>
      </c>
      <c r="B55" s="37"/>
      <c r="C55" s="112"/>
      <c r="D55" s="112"/>
      <c r="E55" s="111"/>
      <c r="F55" s="27" t="s">
        <v>17</v>
      </c>
      <c r="G55" s="111"/>
      <c r="H55" s="27" t="s">
        <v>89</v>
      </c>
      <c r="I55" s="112"/>
      <c r="J55" s="112"/>
      <c r="K55" s="111"/>
      <c r="L55" s="111"/>
      <c r="M55" s="27" t="s">
        <v>18</v>
      </c>
      <c r="N55" s="110"/>
      <c r="O55" s="37"/>
      <c r="P55" s="112"/>
      <c r="Q55" s="26"/>
      <c r="R55" s="26"/>
      <c r="S55" s="26"/>
      <c r="T55" s="26"/>
      <c r="U55" s="27"/>
      <c r="V55" s="26"/>
      <c r="Y55" s="24"/>
      <c r="Z55" s="24"/>
      <c r="AA55" s="24"/>
      <c r="AB55" s="24"/>
      <c r="AC55" s="2"/>
      <c r="AD55" s="2"/>
      <c r="AE55" s="2"/>
      <c r="AF55" s="2"/>
      <c r="AG55" s="2"/>
      <c r="AH55" s="2"/>
      <c r="AI55" s="2"/>
      <c r="AJ55" s="2"/>
      <c r="AK55" s="2"/>
    </row>
    <row r="56" spans="1:37">
      <c r="A56" s="37" t="s">
        <v>19</v>
      </c>
      <c r="B56" s="37"/>
      <c r="C56" s="112"/>
      <c r="D56" s="112"/>
      <c r="E56" s="111"/>
      <c r="F56" s="27" t="s">
        <v>90</v>
      </c>
      <c r="G56" s="111"/>
      <c r="H56" s="37" t="s">
        <v>43</v>
      </c>
      <c r="I56" s="112"/>
      <c r="J56" s="112"/>
      <c r="K56" s="111"/>
      <c r="L56" s="111"/>
      <c r="M56" s="27" t="s">
        <v>20</v>
      </c>
      <c r="N56" s="110"/>
      <c r="O56" s="37"/>
      <c r="P56" s="112"/>
      <c r="Q56" s="26"/>
      <c r="R56" s="26"/>
      <c r="S56" s="26"/>
      <c r="T56" s="26"/>
      <c r="U56" s="27"/>
      <c r="V56" s="26"/>
      <c r="Y56" s="24"/>
      <c r="Z56" s="24"/>
      <c r="AA56" s="24"/>
      <c r="AB56" s="24"/>
      <c r="AC56" s="2"/>
      <c r="AD56" s="2"/>
      <c r="AE56" s="2"/>
      <c r="AF56" s="2"/>
      <c r="AG56" s="2"/>
      <c r="AH56" s="2"/>
      <c r="AI56" s="2"/>
      <c r="AJ56" s="2"/>
      <c r="AK56" s="2"/>
    </row>
    <row r="57" spans="1:37">
      <c r="A57" s="37" t="s">
        <v>21</v>
      </c>
      <c r="B57" s="37"/>
      <c r="C57" s="112"/>
      <c r="D57" s="112"/>
      <c r="E57" s="111"/>
      <c r="F57" s="27" t="s">
        <v>22</v>
      </c>
      <c r="G57" s="111"/>
      <c r="H57" s="37" t="s">
        <v>23</v>
      </c>
      <c r="I57" s="112"/>
      <c r="J57" s="112"/>
      <c r="K57" s="111"/>
      <c r="L57" s="111"/>
      <c r="M57" s="27" t="s">
        <v>24</v>
      </c>
      <c r="N57" s="110"/>
      <c r="O57" s="37"/>
      <c r="P57" s="112"/>
      <c r="Q57" s="26"/>
      <c r="R57" s="26"/>
      <c r="S57" s="26"/>
      <c r="T57" s="26"/>
      <c r="U57" s="27"/>
      <c r="V57" s="26"/>
      <c r="Y57" s="24"/>
      <c r="Z57" s="24"/>
      <c r="AA57" s="24"/>
      <c r="AB57" s="24"/>
      <c r="AC57" s="2"/>
      <c r="AD57" s="2"/>
      <c r="AE57" s="2"/>
      <c r="AF57" s="2"/>
      <c r="AG57" s="2"/>
      <c r="AH57" s="2"/>
      <c r="AI57" s="2"/>
      <c r="AJ57" s="2"/>
      <c r="AK57" s="2"/>
    </row>
    <row r="58" spans="1:37">
      <c r="A58" s="37" t="s">
        <v>42</v>
      </c>
      <c r="B58" s="37"/>
      <c r="C58" s="112"/>
      <c r="D58" s="112"/>
      <c r="E58" s="111"/>
      <c r="F58" s="27">
        <v>428</v>
      </c>
      <c r="G58" s="111"/>
      <c r="H58" s="37" t="s">
        <v>25</v>
      </c>
      <c r="I58" s="112"/>
      <c r="J58" s="112"/>
      <c r="K58" s="111"/>
      <c r="L58" s="111"/>
      <c r="M58" s="27">
        <v>183</v>
      </c>
      <c r="N58" s="110"/>
      <c r="O58" s="37"/>
      <c r="P58" s="112"/>
      <c r="Q58" s="26"/>
      <c r="R58" s="26"/>
      <c r="S58" s="26"/>
      <c r="T58" s="26"/>
      <c r="U58" s="27"/>
      <c r="V58" s="26"/>
      <c r="Y58" s="24"/>
      <c r="Z58" s="24"/>
      <c r="AA58" s="24"/>
      <c r="AB58" s="24"/>
      <c r="AC58" s="2"/>
      <c r="AD58" s="2"/>
      <c r="AE58" s="2"/>
      <c r="AF58" s="2"/>
      <c r="AG58" s="2"/>
      <c r="AH58" s="2"/>
      <c r="AI58" s="2"/>
      <c r="AJ58" s="2"/>
      <c r="AK58" s="2"/>
    </row>
    <row r="59" spans="1:37">
      <c r="A59" s="37" t="s">
        <v>26</v>
      </c>
      <c r="B59" s="37"/>
      <c r="C59" s="112"/>
      <c r="D59" s="112"/>
      <c r="E59" s="111"/>
      <c r="F59" s="27" t="s">
        <v>27</v>
      </c>
      <c r="G59" s="111"/>
      <c r="H59" s="113" t="s">
        <v>28</v>
      </c>
      <c r="I59" s="112"/>
      <c r="J59" s="112"/>
      <c r="K59" s="111"/>
      <c r="L59" s="111"/>
      <c r="M59" s="29">
        <v>157</v>
      </c>
      <c r="N59" s="110"/>
      <c r="O59" s="113"/>
      <c r="P59" s="114"/>
      <c r="Q59" s="28"/>
      <c r="R59" s="28"/>
      <c r="S59" s="28"/>
      <c r="T59" s="28"/>
      <c r="U59" s="29"/>
      <c r="V59" s="28"/>
      <c r="Y59" s="24"/>
      <c r="Z59" s="24"/>
      <c r="AA59" s="24"/>
      <c r="AB59" s="24"/>
      <c r="AC59" s="2"/>
      <c r="AD59" s="2"/>
      <c r="AE59" s="2"/>
      <c r="AF59" s="2"/>
      <c r="AG59" s="2"/>
      <c r="AH59" s="2"/>
      <c r="AI59" s="2"/>
      <c r="AJ59" s="2"/>
      <c r="AK59" s="2"/>
    </row>
    <row r="60" spans="1:37">
      <c r="A60" s="37" t="s">
        <v>29</v>
      </c>
      <c r="B60" s="37"/>
      <c r="C60" s="112"/>
      <c r="D60" s="112"/>
      <c r="E60" s="111"/>
      <c r="F60" s="27" t="s">
        <v>30</v>
      </c>
      <c r="G60" s="111"/>
      <c r="H60" s="113" t="s">
        <v>31</v>
      </c>
      <c r="I60" s="112"/>
      <c r="J60" s="112"/>
      <c r="K60" s="111"/>
      <c r="L60" s="111"/>
      <c r="M60" s="29" t="s">
        <v>32</v>
      </c>
      <c r="N60" s="110"/>
      <c r="O60" s="113"/>
      <c r="P60" s="114"/>
      <c r="Q60" s="28"/>
      <c r="R60" s="28"/>
      <c r="S60" s="28"/>
      <c r="T60" s="28"/>
      <c r="U60" s="29"/>
      <c r="V60" s="28"/>
      <c r="Y60" s="24"/>
      <c r="Z60" s="24"/>
      <c r="AA60" s="24"/>
      <c r="AB60" s="24"/>
      <c r="AC60" s="2"/>
      <c r="AD60" s="2"/>
      <c r="AE60" s="2"/>
      <c r="AF60" s="2"/>
      <c r="AG60" s="2"/>
      <c r="AH60" s="2"/>
      <c r="AI60" s="2"/>
      <c r="AJ60" s="2"/>
      <c r="AK60" s="2"/>
    </row>
    <row r="61" spans="1:37">
      <c r="A61" s="37" t="s">
        <v>33</v>
      </c>
      <c r="B61" s="37"/>
      <c r="C61" s="112"/>
      <c r="D61" s="112"/>
      <c r="E61" s="111"/>
      <c r="F61" s="27" t="s">
        <v>34</v>
      </c>
      <c r="G61" s="111"/>
      <c r="H61" s="113" t="s">
        <v>44</v>
      </c>
      <c r="I61" s="112"/>
      <c r="J61" s="112"/>
      <c r="K61" s="111"/>
      <c r="L61" s="111"/>
      <c r="M61" s="29" t="s">
        <v>35</v>
      </c>
      <c r="N61" s="110"/>
      <c r="O61" s="113"/>
      <c r="P61" s="114"/>
      <c r="Q61" s="28"/>
      <c r="R61" s="28"/>
      <c r="S61" s="28"/>
      <c r="T61" s="28"/>
      <c r="U61" s="29"/>
      <c r="V61" s="28"/>
      <c r="Y61" s="24"/>
      <c r="Z61" s="24"/>
      <c r="AA61" s="24"/>
      <c r="AB61" s="24"/>
      <c r="AC61" s="2"/>
      <c r="AD61" s="2"/>
      <c r="AE61" s="2"/>
      <c r="AF61" s="2"/>
      <c r="AG61" s="2"/>
      <c r="AH61" s="2"/>
      <c r="AI61" s="2"/>
      <c r="AJ61" s="2"/>
      <c r="AK61" s="2"/>
    </row>
    <row r="62" spans="1:37">
      <c r="A62" s="37" t="s">
        <v>36</v>
      </c>
      <c r="B62" s="37"/>
      <c r="C62" s="112"/>
      <c r="D62" s="112"/>
      <c r="E62" s="111"/>
      <c r="F62" s="27" t="s">
        <v>37</v>
      </c>
      <c r="G62" s="111"/>
      <c r="H62" s="113" t="s">
        <v>38</v>
      </c>
      <c r="I62" s="112"/>
      <c r="J62" s="112"/>
      <c r="K62" s="111"/>
      <c r="L62" s="111"/>
      <c r="M62" s="29">
        <v>185</v>
      </c>
      <c r="N62" s="110"/>
      <c r="O62" s="113"/>
      <c r="P62" s="114"/>
      <c r="Q62" s="28"/>
      <c r="R62" s="28"/>
      <c r="S62" s="28"/>
      <c r="T62" s="28"/>
      <c r="U62" s="29"/>
      <c r="V62" s="28"/>
      <c r="Y62" s="24"/>
      <c r="Z62" s="24"/>
      <c r="AA62" s="24"/>
      <c r="AB62" s="24"/>
      <c r="AC62" s="2"/>
      <c r="AD62" s="2"/>
      <c r="AE62" s="2"/>
      <c r="AF62" s="2"/>
      <c r="AG62" s="2"/>
      <c r="AH62" s="2"/>
      <c r="AI62" s="2"/>
      <c r="AJ62" s="2"/>
      <c r="AK62" s="2"/>
    </row>
    <row r="63" spans="1:37">
      <c r="A63" s="27" t="s">
        <v>83</v>
      </c>
      <c r="B63" s="37"/>
      <c r="C63" s="112"/>
      <c r="D63" s="112"/>
      <c r="E63" s="111"/>
      <c r="F63" s="27">
        <v>799.3</v>
      </c>
      <c r="G63" s="111"/>
      <c r="H63" s="113" t="s">
        <v>39</v>
      </c>
      <c r="I63" s="112"/>
      <c r="J63" s="112"/>
      <c r="K63" s="111"/>
      <c r="L63" s="111"/>
      <c r="M63" s="29">
        <v>151</v>
      </c>
      <c r="N63" s="110"/>
      <c r="O63" s="113"/>
      <c r="P63" s="111"/>
      <c r="U63" s="29"/>
      <c r="Y63" s="24"/>
      <c r="Z63" s="24"/>
      <c r="AA63" s="24"/>
      <c r="AB63" s="24"/>
      <c r="AC63" s="2"/>
      <c r="AD63" s="2"/>
      <c r="AE63" s="2"/>
      <c r="AF63" s="2"/>
      <c r="AG63" s="2"/>
      <c r="AH63" s="2"/>
      <c r="AI63" s="2"/>
      <c r="AJ63" s="2"/>
      <c r="AK63" s="2"/>
    </row>
    <row r="64" spans="1:37" ht="13.5" thickBot="1">
      <c r="A64" s="115"/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7"/>
      <c r="O64" s="113"/>
      <c r="P64" s="113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>
      <c r="A65" s="33" t="s">
        <v>45</v>
      </c>
      <c r="B65" s="34"/>
      <c r="C65" s="31"/>
      <c r="D65" s="34" t="s">
        <v>46</v>
      </c>
      <c r="E65" s="34"/>
      <c r="F65" s="35"/>
      <c r="G65" s="24"/>
      <c r="H65" s="24"/>
      <c r="I65" s="24"/>
      <c r="J65" s="24"/>
      <c r="K65" s="6"/>
      <c r="L65" s="6"/>
      <c r="M65" s="6"/>
      <c r="N65" s="44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>
      <c r="A66" s="36" t="s">
        <v>52</v>
      </c>
      <c r="B66" s="25"/>
      <c r="C66" s="25"/>
      <c r="D66" s="25" t="s">
        <v>47</v>
      </c>
      <c r="E66" s="37"/>
      <c r="F66" s="38"/>
      <c r="G66" s="24"/>
      <c r="H66" s="24"/>
      <c r="I66" s="24"/>
      <c r="J66" s="24"/>
      <c r="K66" s="6"/>
      <c r="L66" s="6"/>
      <c r="M66" s="6"/>
      <c r="N66" s="44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ht="13.5" thickBot="1">
      <c r="A67" s="42" t="s">
        <v>48</v>
      </c>
      <c r="B67" s="39"/>
      <c r="C67" s="39"/>
      <c r="D67" s="39" t="s">
        <v>51</v>
      </c>
      <c r="E67" s="40"/>
      <c r="F67" s="41"/>
      <c r="G67" s="24"/>
      <c r="H67" s="32" t="s">
        <v>53</v>
      </c>
      <c r="I67" s="24"/>
      <c r="J67" s="32"/>
      <c r="N67" s="44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>
      <c r="A68" s="25"/>
      <c r="B68" s="25"/>
      <c r="C68" s="25"/>
      <c r="D68" s="24"/>
      <c r="E68" s="37"/>
      <c r="F68" s="25"/>
      <c r="G68" s="24"/>
      <c r="I68" s="24"/>
      <c r="N68" s="44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>
      <c r="N69" s="44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>
      <c r="N70" s="44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>
      <c r="N71" s="44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>
      <c r="A72" s="4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44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>
      <c r="A73" s="4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44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>
      <c r="A74" s="4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44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>
      <c r="A75" s="4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44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>
      <c r="A76" s="4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44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>
      <c r="A77" s="4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44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>
      <c r="A78" s="4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44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>
      <c r="A79" s="4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5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>
      <c r="A80" s="4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5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>
      <c r="A81" s="4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5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>
      <c r="A82" s="4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5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5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5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5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5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5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5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5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</sheetData>
  <sheetProtection selectLockedCells="1" selectUnlockedCells="1"/>
  <phoneticPr fontId="3" type="noConversion"/>
  <pageMargins left="0.5" right="0.5" top="0.45" bottom="0.45" header="0.5" footer="0.25"/>
  <pageSetup paperSize="5" orientation="landscape" r:id="rId1"/>
  <headerFooter alignWithMargins="0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Top 20 Dx 2003 to 2008</vt:lpstr>
    </vt:vector>
  </TitlesOfParts>
  <Manager>Lori Anderson</Manager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Top 20 Hospice Diagnoses 1998 to 2006</dc:title>
  <dc:subject>Top 20 diagnoses over time</dc:subject>
  <dc:creator>Katie Lucas - CMS</dc:creator>
  <dc:description>Shows top 20 hospice diagnoses over time, based on number of patients.  Includes average length of stay for each year and each diagnosis.  For more information, contact katherine.lucas@cms.hhs.gov._x000d_
</dc:description>
  <cp:lastModifiedBy>CMS</cp:lastModifiedBy>
  <cp:lastPrinted>2009-10-30T13:35:07Z</cp:lastPrinted>
  <dcterms:created xsi:type="dcterms:W3CDTF">2008-10-28T18:10:46Z</dcterms:created>
  <dcterms:modified xsi:type="dcterms:W3CDTF">2009-10-30T18:50:04Z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1518756990</vt:i4>
  </property>
  <property fmtid="{D5CDD505-2E9C-101B-9397-08002B2CF9AE}" pid="3" name="_NewReviewCycle">
    <vt:lpwstr/>
  </property>
  <property fmtid="{D5CDD505-2E9C-101B-9397-08002B2CF9AE}" pid="4" name="_EmailSubject">
    <vt:lpwstr>hospice data posting</vt:lpwstr>
  </property>
  <property fmtid="{D5CDD505-2E9C-101B-9397-08002B2CF9AE}" pid="5" name="_AuthorEmail">
    <vt:lpwstr>Katherine.Lucas@CMS.hhs.gov</vt:lpwstr>
  </property>
  <property fmtid="{D5CDD505-2E9C-101B-9397-08002B2CF9AE}" pid="6" name="_AuthorEmailDisplayName">
    <vt:lpwstr>Lucas, Katherine E. (CMS/CMM)</vt:lpwstr>
  </property>
  <property fmtid="{D5CDD505-2E9C-101B-9397-08002B2CF9AE}" pid="7" name="_PreviousAdHocReviewCycleID">
    <vt:i4>1518756990</vt:i4>
  </property>
  <property fmtid="{D5CDD505-2E9C-101B-9397-08002B2CF9AE}" pid="8" name="_ReviewingToolsShownOnce">
    <vt:lpwstr/>
  </property>
</Properties>
</file>